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defaultThemeVersion="166925"/>
  <xr:revisionPtr revIDLastSave="0" documentId="8_{C5305167-6DC8-45EA-B747-1EC0B5B29909}" xr6:coauthVersionLast="47" xr6:coauthVersionMax="47" xr10:uidLastSave="{00000000-0000-0000-0000-000000000000}"/>
  <workbookProtection workbookAlgorithmName="SHA-512" workbookHashValue="evSezteJVigQMbpvWcC0+yW2INK7AoBFqyQNJ6/3lsfNVgdmB+C/L4lQcYlX9LWEi9ZFiVbnDiRMpBmyIZA92A==" workbookSaltValue="bXn23OHbFECwmW398JFaeg==" workbookSpinCount="100000" lockStructure="1"/>
  <bookViews>
    <workbookView xWindow="-120" yWindow="-120" windowWidth="29040" windowHeight="17520" tabRatio="856" xr2:uid="{84812F35-5B74-4E57-8557-DF1E806F6B86}"/>
  </bookViews>
  <sheets>
    <sheet name="1.申請者の応募資格【共通】" sheetId="24" r:id="rId1"/>
    <sheet name="暴力団排除に関する誓約事項" sheetId="25" r:id="rId2"/>
    <sheet name="2.申請者の事業実施条件【共通】" sheetId="18" r:id="rId3"/>
    <sheet name="3.派遣可能先リスト【特定市町村派遣ＴＹＰＥ】" sheetId="35" r:id="rId4"/>
    <sheet name="4-1. 収支計画【特定市町村派遣ＴＹＰＥ】" sheetId="31" r:id="rId5"/>
    <sheet name="4-2.人件費単価表【共通】" sheetId="32" r:id="rId6"/>
    <sheet name="5.講師リスト" sheetId="34" r:id="rId7"/>
    <sheet name="事務局用シート" sheetId="17" state="hidden" r:id="rId8"/>
    <sheet name="プルダウン" sheetId="15" state="hidden" r:id="rId9"/>
  </sheets>
  <definedNames>
    <definedName name="_xlnm._FilterDatabase" localSheetId="2" hidden="1">'2.申請者の事業実施条件【共通】'!$D$2:$E$16</definedName>
    <definedName name="_xlnm._FilterDatabase" localSheetId="3" hidden="1">'3.派遣可能先リスト【特定市町村派遣ＴＹＰＥ】'!$C$10:$J$846</definedName>
    <definedName name="_Hlk130490371" localSheetId="0">'1.申請者の応募資格【共通】'!$D$8</definedName>
    <definedName name="_Hlk130490371" localSheetId="2">'2.申請者の事業実施条件【共通】'!#REF!</definedName>
    <definedName name="_xlnm.Print_Area" localSheetId="0">'1.申請者の応募資格【共通】'!$A$2:$F$24</definedName>
    <definedName name="_xlnm.Print_Area" localSheetId="1">暴力団排除に関する誓約事項!$B$2:$Q$33</definedName>
    <definedName name="関東">プルダウン!$D$10:$D$16</definedName>
    <definedName name="近畿">プルダウン!$D$26:$D$32</definedName>
    <definedName name="九州・沖縄">プルダウン!$D$42:$D$49</definedName>
    <definedName name="四国">プルダウン!$D$38:$D$41</definedName>
    <definedName name="中国">プルダウン!$D$33:$D$37</definedName>
    <definedName name="中部">プルダウン!$D$17:$D$25</definedName>
    <definedName name="東北">プルダウン!$D$4:$D$9</definedName>
    <definedName name="北海道">プルダウン!$D$3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3" i="35" l="1"/>
  <c r="J403" i="35" s="1"/>
  <c r="G391" i="35"/>
  <c r="J391" i="35" s="1"/>
  <c r="G331" i="35"/>
  <c r="J331" i="35" s="1"/>
  <c r="G225" i="35"/>
  <c r="J225" i="35" s="1"/>
  <c r="G25" i="31"/>
  <c r="G741" i="35" l="1"/>
  <c r="J741" i="35" s="1"/>
  <c r="C748" i="35"/>
  <c r="G31" i="31"/>
  <c r="I25" i="31"/>
  <c r="C695" i="35"/>
  <c r="C807" i="35"/>
  <c r="C768" i="35"/>
  <c r="C742" i="35"/>
  <c r="C567" i="35"/>
  <c r="C404" i="35"/>
  <c r="C392" i="35"/>
  <c r="C332" i="35"/>
  <c r="C226" i="35"/>
  <c r="C168" i="35"/>
  <c r="C131" i="35"/>
  <c r="C55" i="35"/>
  <c r="C845" i="35"/>
  <c r="C844" i="35"/>
  <c r="C843" i="35"/>
  <c r="C842" i="35"/>
  <c r="C841" i="35"/>
  <c r="C840" i="35"/>
  <c r="C839" i="35"/>
  <c r="C838" i="35"/>
  <c r="C837" i="35"/>
  <c r="C836" i="35"/>
  <c r="C835" i="35"/>
  <c r="C834" i="35"/>
  <c r="C833" i="35"/>
  <c r="C832" i="35"/>
  <c r="C831" i="35"/>
  <c r="C830" i="35"/>
  <c r="C829" i="35"/>
  <c r="C828" i="35"/>
  <c r="C827" i="35"/>
  <c r="C826" i="35"/>
  <c r="C825" i="35"/>
  <c r="C824" i="35"/>
  <c r="C823" i="35"/>
  <c r="C822" i="35"/>
  <c r="C821" i="35"/>
  <c r="C820" i="35"/>
  <c r="C819" i="35"/>
  <c r="C818" i="35"/>
  <c r="C817" i="35"/>
  <c r="C816" i="35"/>
  <c r="C815" i="35"/>
  <c r="C814" i="35"/>
  <c r="C813" i="35"/>
  <c r="C812" i="35"/>
  <c r="C811" i="35"/>
  <c r="C810" i="35"/>
  <c r="C809" i="35"/>
  <c r="C808" i="35"/>
  <c r="C806" i="35"/>
  <c r="C805" i="35"/>
  <c r="C804" i="35"/>
  <c r="C803" i="35"/>
  <c r="C802" i="35"/>
  <c r="C801" i="35"/>
  <c r="C800" i="35"/>
  <c r="C799" i="35"/>
  <c r="C798" i="35"/>
  <c r="C797" i="35"/>
  <c r="C796" i="35"/>
  <c r="C795" i="35"/>
  <c r="C794" i="35"/>
  <c r="C793" i="35"/>
  <c r="C792" i="35"/>
  <c r="C791" i="35"/>
  <c r="C790" i="35"/>
  <c r="C789" i="35"/>
  <c r="C788" i="35"/>
  <c r="C787" i="35"/>
  <c r="C786" i="35"/>
  <c r="C785" i="35"/>
  <c r="C784" i="35"/>
  <c r="C783" i="35"/>
  <c r="C782" i="35"/>
  <c r="C781" i="35"/>
  <c r="C780" i="35"/>
  <c r="C779" i="35"/>
  <c r="C778" i="35"/>
  <c r="C777" i="35"/>
  <c r="C776" i="35"/>
  <c r="C775" i="35"/>
  <c r="C774" i="35"/>
  <c r="C773" i="35"/>
  <c r="C772" i="35"/>
  <c r="C771" i="35"/>
  <c r="C770" i="35"/>
  <c r="C769" i="35"/>
  <c r="C767" i="35"/>
  <c r="C766" i="35"/>
  <c r="C765" i="35"/>
  <c r="C764" i="35"/>
  <c r="C763" i="35"/>
  <c r="C762" i="35"/>
  <c r="C761" i="35"/>
  <c r="C760" i="35"/>
  <c r="C759" i="35"/>
  <c r="C758" i="35"/>
  <c r="C757" i="35"/>
  <c r="C756" i="35"/>
  <c r="C755" i="35"/>
  <c r="C754" i="35"/>
  <c r="C753" i="35"/>
  <c r="C752" i="35"/>
  <c r="C751" i="35"/>
  <c r="C750" i="35"/>
  <c r="C749" i="35"/>
  <c r="C747" i="35"/>
  <c r="C746" i="35"/>
  <c r="C745" i="35"/>
  <c r="C744" i="35"/>
  <c r="C743" i="35"/>
  <c r="C741" i="35"/>
  <c r="C740" i="35"/>
  <c r="C739" i="35"/>
  <c r="C738" i="35"/>
  <c r="C737" i="35"/>
  <c r="C736" i="35"/>
  <c r="C735" i="35"/>
  <c r="C734" i="35"/>
  <c r="C733" i="35"/>
  <c r="C732" i="35"/>
  <c r="C731" i="35"/>
  <c r="C730" i="35"/>
  <c r="C729" i="35"/>
  <c r="C728" i="35"/>
  <c r="C727" i="35"/>
  <c r="C726" i="35"/>
  <c r="C725" i="35"/>
  <c r="C724" i="35"/>
  <c r="C723" i="35"/>
  <c r="C722" i="35"/>
  <c r="C721" i="35"/>
  <c r="C720" i="35"/>
  <c r="C719" i="35"/>
  <c r="C718" i="35"/>
  <c r="C717" i="35"/>
  <c r="C716" i="35"/>
  <c r="C715" i="35"/>
  <c r="C714" i="35"/>
  <c r="C713" i="35"/>
  <c r="C712" i="35"/>
  <c r="C711" i="35"/>
  <c r="C710" i="35"/>
  <c r="C709" i="35"/>
  <c r="C708" i="35"/>
  <c r="C707" i="35"/>
  <c r="C706" i="35"/>
  <c r="C705" i="35"/>
  <c r="C704" i="35"/>
  <c r="C703" i="35"/>
  <c r="C702" i="35"/>
  <c r="C701" i="35"/>
  <c r="C700" i="35"/>
  <c r="C699" i="35"/>
  <c r="C698" i="35"/>
  <c r="C697" i="35"/>
  <c r="C696" i="35"/>
  <c r="C694" i="35"/>
  <c r="C693" i="35"/>
  <c r="C692" i="35"/>
  <c r="C691" i="35"/>
  <c r="C690" i="35"/>
  <c r="C689" i="35"/>
  <c r="C688" i="35"/>
  <c r="C687" i="35"/>
  <c r="C686" i="35"/>
  <c r="C685" i="35"/>
  <c r="C684" i="35"/>
  <c r="C683" i="35"/>
  <c r="C682" i="35"/>
  <c r="C681" i="35"/>
  <c r="C680" i="35"/>
  <c r="C679" i="35"/>
  <c r="C678" i="35"/>
  <c r="C677" i="35"/>
  <c r="C676" i="35"/>
  <c r="C675" i="35"/>
  <c r="C674" i="35"/>
  <c r="C673" i="35"/>
  <c r="C672" i="35"/>
  <c r="C671" i="35"/>
  <c r="C670" i="35"/>
  <c r="C669" i="35"/>
  <c r="C668" i="35"/>
  <c r="C667" i="35"/>
  <c r="C666" i="35"/>
  <c r="C665" i="35"/>
  <c r="C664" i="35"/>
  <c r="C663" i="35"/>
  <c r="C662" i="35"/>
  <c r="C661" i="35"/>
  <c r="C660" i="35"/>
  <c r="C659" i="35"/>
  <c r="C658" i="35"/>
  <c r="C657" i="35"/>
  <c r="C656" i="35"/>
  <c r="C655" i="35"/>
  <c r="C654" i="35"/>
  <c r="C653" i="35"/>
  <c r="C652" i="35"/>
  <c r="C651" i="35"/>
  <c r="C650" i="35"/>
  <c r="C649" i="35"/>
  <c r="C648" i="35"/>
  <c r="C647" i="35"/>
  <c r="C646" i="35"/>
  <c r="C645" i="35"/>
  <c r="C644" i="35"/>
  <c r="C643" i="35"/>
  <c r="C642" i="35"/>
  <c r="C641" i="35"/>
  <c r="C640" i="35"/>
  <c r="C639" i="35"/>
  <c r="C638" i="35"/>
  <c r="C637" i="35"/>
  <c r="C636" i="35"/>
  <c r="C635" i="35"/>
  <c r="C634" i="35"/>
  <c r="C633" i="35"/>
  <c r="C632" i="35"/>
  <c r="C631" i="35"/>
  <c r="C630" i="35"/>
  <c r="C629" i="35"/>
  <c r="C628" i="35"/>
  <c r="C627" i="35"/>
  <c r="C626" i="35"/>
  <c r="C625" i="35"/>
  <c r="C624" i="35"/>
  <c r="C623" i="35"/>
  <c r="C622" i="35"/>
  <c r="C621" i="35"/>
  <c r="C620" i="35"/>
  <c r="C619" i="35"/>
  <c r="C618" i="35"/>
  <c r="C617" i="35"/>
  <c r="C616" i="35"/>
  <c r="C615" i="35"/>
  <c r="C614" i="35"/>
  <c r="C613" i="35"/>
  <c r="C612" i="35"/>
  <c r="C611" i="35"/>
  <c r="C610" i="35"/>
  <c r="C609" i="35"/>
  <c r="C608" i="35"/>
  <c r="C607" i="35"/>
  <c r="C606" i="35"/>
  <c r="C605" i="35"/>
  <c r="C604" i="35"/>
  <c r="C603" i="35"/>
  <c r="C602" i="35"/>
  <c r="C601" i="35"/>
  <c r="C600" i="35"/>
  <c r="C599" i="35"/>
  <c r="C598" i="35"/>
  <c r="C597" i="35"/>
  <c r="C596" i="35"/>
  <c r="C595" i="35"/>
  <c r="C594" i="35"/>
  <c r="C593" i="35"/>
  <c r="C592" i="35"/>
  <c r="C591" i="35"/>
  <c r="C590" i="35"/>
  <c r="C589" i="35"/>
  <c r="C588" i="35"/>
  <c r="C587" i="35"/>
  <c r="C586" i="35"/>
  <c r="C585" i="35"/>
  <c r="C584" i="35"/>
  <c r="C583" i="35"/>
  <c r="C582" i="35"/>
  <c r="C581" i="35"/>
  <c r="C580" i="35"/>
  <c r="C579" i="35"/>
  <c r="C578" i="35"/>
  <c r="C577" i="35"/>
  <c r="C576" i="35"/>
  <c r="C575" i="35"/>
  <c r="C574" i="35"/>
  <c r="C573" i="35"/>
  <c r="C572" i="35"/>
  <c r="C571" i="35"/>
  <c r="C570" i="35"/>
  <c r="C569" i="35"/>
  <c r="C568" i="35"/>
  <c r="C566" i="35"/>
  <c r="C565" i="35"/>
  <c r="C564" i="35"/>
  <c r="C563" i="35"/>
  <c r="C562" i="35"/>
  <c r="C561" i="35"/>
  <c r="C560" i="35"/>
  <c r="C559" i="35"/>
  <c r="C558" i="35"/>
  <c r="C557" i="35"/>
  <c r="C556" i="35"/>
  <c r="C555" i="35"/>
  <c r="C554" i="35"/>
  <c r="C553" i="35"/>
  <c r="C552" i="35"/>
  <c r="C551" i="35"/>
  <c r="C550" i="35"/>
  <c r="C549" i="35"/>
  <c r="C548" i="35"/>
  <c r="C547" i="35"/>
  <c r="C546" i="35"/>
  <c r="C545" i="35"/>
  <c r="C544" i="35"/>
  <c r="C543" i="35"/>
  <c r="C542" i="35"/>
  <c r="C541" i="35"/>
  <c r="C540" i="35"/>
  <c r="C539" i="35"/>
  <c r="C538" i="35"/>
  <c r="C537" i="35"/>
  <c r="C536" i="35"/>
  <c r="C535" i="35"/>
  <c r="C534" i="35"/>
  <c r="C533" i="35"/>
  <c r="C532" i="35"/>
  <c r="C531" i="35"/>
  <c r="C530" i="35"/>
  <c r="C529" i="35"/>
  <c r="C528" i="35"/>
  <c r="C527" i="35"/>
  <c r="C526" i="35"/>
  <c r="C525" i="35"/>
  <c r="C524" i="35"/>
  <c r="C523" i="35"/>
  <c r="C522" i="35"/>
  <c r="C521" i="35"/>
  <c r="C520" i="35"/>
  <c r="C519" i="35"/>
  <c r="C518" i="35"/>
  <c r="C517" i="35"/>
  <c r="C516" i="35"/>
  <c r="C515" i="35"/>
  <c r="C514" i="35"/>
  <c r="C513" i="35"/>
  <c r="C512" i="35"/>
  <c r="C511" i="35"/>
  <c r="C510" i="35"/>
  <c r="C509" i="35"/>
  <c r="C508" i="35"/>
  <c r="C507" i="35"/>
  <c r="C506" i="35"/>
  <c r="C505" i="35"/>
  <c r="C504" i="35"/>
  <c r="C503" i="35"/>
  <c r="C502" i="35"/>
  <c r="C501" i="35"/>
  <c r="C500" i="35"/>
  <c r="C499" i="35"/>
  <c r="C498" i="35"/>
  <c r="C497" i="35"/>
  <c r="C496" i="35"/>
  <c r="C495" i="35"/>
  <c r="C494" i="35"/>
  <c r="C493" i="35"/>
  <c r="C492" i="35"/>
  <c r="C491" i="35"/>
  <c r="C490" i="35"/>
  <c r="C489" i="35"/>
  <c r="C488" i="35"/>
  <c r="C487" i="35"/>
  <c r="C486" i="35"/>
  <c r="C485" i="35"/>
  <c r="C484" i="35"/>
  <c r="C483" i="35"/>
  <c r="C482" i="35"/>
  <c r="C481" i="35"/>
  <c r="C480" i="35"/>
  <c r="C479" i="35"/>
  <c r="C478" i="35"/>
  <c r="C477" i="35"/>
  <c r="C476" i="35"/>
  <c r="C475" i="35"/>
  <c r="C474" i="35"/>
  <c r="C473" i="35"/>
  <c r="C472" i="35"/>
  <c r="C471" i="35"/>
  <c r="C470" i="35"/>
  <c r="C469" i="35"/>
  <c r="C468" i="35"/>
  <c r="C467" i="35"/>
  <c r="C466" i="35"/>
  <c r="C465" i="35"/>
  <c r="C464" i="35"/>
  <c r="C463" i="35"/>
  <c r="C462" i="35"/>
  <c r="C461" i="35"/>
  <c r="C460" i="35"/>
  <c r="C459" i="35"/>
  <c r="C458" i="35"/>
  <c r="C457" i="35"/>
  <c r="C456" i="35"/>
  <c r="C455" i="35"/>
  <c r="C454" i="35"/>
  <c r="C453" i="35"/>
  <c r="C452" i="35"/>
  <c r="C451" i="35"/>
  <c r="C450" i="35"/>
  <c r="C449" i="35"/>
  <c r="C448" i="35"/>
  <c r="C447" i="35"/>
  <c r="C446" i="35"/>
  <c r="C445" i="35"/>
  <c r="C444" i="35"/>
  <c r="C443" i="35"/>
  <c r="C442" i="35"/>
  <c r="C441" i="35"/>
  <c r="C440" i="35"/>
  <c r="C439" i="35"/>
  <c r="C438" i="35"/>
  <c r="C437" i="35"/>
  <c r="C436" i="35"/>
  <c r="C435" i="35"/>
  <c r="C434" i="35"/>
  <c r="C433" i="35"/>
  <c r="C432" i="35"/>
  <c r="C431" i="35"/>
  <c r="C430" i="35"/>
  <c r="C429" i="35"/>
  <c r="C428" i="35"/>
  <c r="C427" i="35"/>
  <c r="C426" i="35"/>
  <c r="C425" i="35"/>
  <c r="C424" i="35"/>
  <c r="C423" i="35"/>
  <c r="C422" i="35"/>
  <c r="C421" i="35"/>
  <c r="C420" i="35"/>
  <c r="C419" i="35"/>
  <c r="C418" i="35"/>
  <c r="C417" i="35"/>
  <c r="C416" i="35"/>
  <c r="C415" i="35"/>
  <c r="C414" i="35"/>
  <c r="C413" i="35"/>
  <c r="C412" i="35"/>
  <c r="C411" i="35"/>
  <c r="C410" i="35"/>
  <c r="C409" i="35"/>
  <c r="C408" i="35"/>
  <c r="C407" i="35"/>
  <c r="C406" i="35"/>
  <c r="C405" i="35"/>
  <c r="C403" i="35"/>
  <c r="C402" i="35"/>
  <c r="C401" i="35"/>
  <c r="C400" i="35"/>
  <c r="C399" i="35"/>
  <c r="C398" i="35"/>
  <c r="C397" i="35"/>
  <c r="C396" i="35"/>
  <c r="C395" i="35"/>
  <c r="C394" i="35"/>
  <c r="C393" i="35"/>
  <c r="C391" i="35"/>
  <c r="C390" i="35"/>
  <c r="C389" i="35"/>
  <c r="C388" i="35"/>
  <c r="C387" i="35"/>
  <c r="C386" i="35"/>
  <c r="C385" i="35"/>
  <c r="C384" i="35"/>
  <c r="C383" i="35"/>
  <c r="C382" i="35"/>
  <c r="C381" i="35"/>
  <c r="C380" i="35"/>
  <c r="C379" i="35"/>
  <c r="C378" i="35"/>
  <c r="C377" i="35"/>
  <c r="C376" i="35"/>
  <c r="C375" i="35"/>
  <c r="C374" i="35"/>
  <c r="C373" i="35"/>
  <c r="C372" i="35"/>
  <c r="C371" i="35"/>
  <c r="C370" i="35"/>
  <c r="C369" i="35"/>
  <c r="C368" i="35"/>
  <c r="C367" i="35"/>
  <c r="C366" i="35"/>
  <c r="C365" i="35"/>
  <c r="C364" i="35"/>
  <c r="C363" i="35"/>
  <c r="C362" i="35"/>
  <c r="C361" i="35"/>
  <c r="C360" i="35"/>
  <c r="C359" i="35"/>
  <c r="C358" i="35"/>
  <c r="C357" i="35"/>
  <c r="C356" i="35"/>
  <c r="C355" i="35"/>
  <c r="C354" i="35"/>
  <c r="C353" i="35"/>
  <c r="C352" i="35"/>
  <c r="C351" i="35"/>
  <c r="C350" i="35"/>
  <c r="C349" i="35"/>
  <c r="C348" i="35"/>
  <c r="C347" i="35"/>
  <c r="C346" i="35"/>
  <c r="C345" i="35"/>
  <c r="C344" i="35"/>
  <c r="C343" i="35"/>
  <c r="C342" i="35"/>
  <c r="C341" i="35"/>
  <c r="C340" i="35"/>
  <c r="C339" i="35"/>
  <c r="C338" i="35"/>
  <c r="C337" i="35"/>
  <c r="C336" i="35"/>
  <c r="C335" i="35"/>
  <c r="C334" i="35"/>
  <c r="C333" i="35"/>
  <c r="C331" i="35"/>
  <c r="C330" i="35"/>
  <c r="C329" i="35"/>
  <c r="C328" i="35"/>
  <c r="C327" i="35"/>
  <c r="C326" i="35"/>
  <c r="C325" i="35"/>
  <c r="C324" i="35"/>
  <c r="C323" i="35"/>
  <c r="C322" i="35"/>
  <c r="C321" i="35"/>
  <c r="C320" i="35"/>
  <c r="C319" i="35"/>
  <c r="C318" i="35"/>
  <c r="C317" i="35"/>
  <c r="C316" i="35"/>
  <c r="C315" i="35"/>
  <c r="C314" i="35"/>
  <c r="C313" i="35"/>
  <c r="C312" i="35"/>
  <c r="C311" i="35"/>
  <c r="C310" i="35"/>
  <c r="C309" i="35"/>
  <c r="C308" i="35"/>
  <c r="C307" i="35"/>
  <c r="C306" i="35"/>
  <c r="C305" i="35"/>
  <c r="C304" i="35"/>
  <c r="C303" i="35"/>
  <c r="C302" i="35"/>
  <c r="C301" i="35"/>
  <c r="C300" i="35"/>
  <c r="C299" i="35"/>
  <c r="C298" i="35"/>
  <c r="C297" i="35"/>
  <c r="C296" i="35"/>
  <c r="C295" i="35"/>
  <c r="C294" i="35"/>
  <c r="C293" i="35"/>
  <c r="C292" i="35"/>
  <c r="C291" i="35"/>
  <c r="C290" i="35"/>
  <c r="C289" i="35"/>
  <c r="C288" i="35"/>
  <c r="C287" i="35"/>
  <c r="C286" i="35"/>
  <c r="C285" i="35"/>
  <c r="C284" i="35"/>
  <c r="C283" i="35"/>
  <c r="C282" i="35"/>
  <c r="C281" i="35"/>
  <c r="C280" i="35"/>
  <c r="C279" i="35"/>
  <c r="C278" i="35"/>
  <c r="C277" i="35"/>
  <c r="C276" i="35"/>
  <c r="C275" i="35"/>
  <c r="C274" i="35"/>
  <c r="C273" i="35"/>
  <c r="C272" i="35"/>
  <c r="C271" i="35"/>
  <c r="C270" i="35"/>
  <c r="C269" i="35"/>
  <c r="C268" i="35"/>
  <c r="C267" i="35"/>
  <c r="C266" i="35"/>
  <c r="C265" i="35"/>
  <c r="C264" i="35"/>
  <c r="C263" i="35"/>
  <c r="C262" i="35"/>
  <c r="C261" i="35"/>
  <c r="C260" i="35"/>
  <c r="C259" i="35"/>
  <c r="C258" i="35"/>
  <c r="C257" i="35"/>
  <c r="C256" i="35"/>
  <c r="C255" i="35"/>
  <c r="C254" i="35"/>
  <c r="C253" i="35"/>
  <c r="C252" i="35"/>
  <c r="C251" i="35"/>
  <c r="C250" i="35"/>
  <c r="C249" i="35"/>
  <c r="C248" i="35"/>
  <c r="C247" i="35"/>
  <c r="C246" i="35"/>
  <c r="C245" i="35"/>
  <c r="C244" i="35"/>
  <c r="C243" i="35"/>
  <c r="C242" i="35"/>
  <c r="C241" i="35"/>
  <c r="C240" i="35"/>
  <c r="C239" i="35"/>
  <c r="C238" i="35"/>
  <c r="C237" i="35"/>
  <c r="C236" i="35"/>
  <c r="C235" i="35"/>
  <c r="C234" i="35"/>
  <c r="C233" i="35"/>
  <c r="C232" i="35"/>
  <c r="C231" i="35"/>
  <c r="C230" i="35"/>
  <c r="C229" i="35"/>
  <c r="C228" i="35"/>
  <c r="C227" i="35"/>
  <c r="C225" i="35"/>
  <c r="C224" i="35"/>
  <c r="C223" i="35"/>
  <c r="C222" i="35"/>
  <c r="C221" i="35"/>
  <c r="C220" i="35"/>
  <c r="C219" i="35"/>
  <c r="C218" i="35"/>
  <c r="C217" i="35"/>
  <c r="C216" i="35"/>
  <c r="C215" i="35"/>
  <c r="C214" i="35"/>
  <c r="C213" i="35"/>
  <c r="C212" i="35"/>
  <c r="C211" i="35"/>
  <c r="C210" i="35"/>
  <c r="C209" i="35"/>
  <c r="C208" i="35"/>
  <c r="C207" i="35"/>
  <c r="C206" i="35"/>
  <c r="C205" i="35"/>
  <c r="C204" i="35"/>
  <c r="C203" i="35"/>
  <c r="C202" i="35"/>
  <c r="C201" i="35"/>
  <c r="C200" i="35"/>
  <c r="C199" i="35"/>
  <c r="C198" i="35"/>
  <c r="C197" i="35"/>
  <c r="C196" i="35"/>
  <c r="C195" i="35"/>
  <c r="C194" i="35"/>
  <c r="C193" i="35"/>
  <c r="C192" i="35"/>
  <c r="C191" i="35"/>
  <c r="C190" i="35"/>
  <c r="C189" i="35"/>
  <c r="C188" i="35"/>
  <c r="C187" i="35"/>
  <c r="C186" i="35"/>
  <c r="C185" i="35"/>
  <c r="C184" i="35"/>
  <c r="C183" i="35"/>
  <c r="C182" i="35"/>
  <c r="C181" i="35"/>
  <c r="C180" i="35"/>
  <c r="C179" i="35"/>
  <c r="C178" i="35"/>
  <c r="C177" i="35"/>
  <c r="C176" i="35"/>
  <c r="C175" i="35"/>
  <c r="C174" i="35"/>
  <c r="C173" i="35"/>
  <c r="C172" i="35"/>
  <c r="C171" i="35"/>
  <c r="C170" i="35"/>
  <c r="C169" i="35"/>
  <c r="C167" i="35"/>
  <c r="C166" i="35"/>
  <c r="C165" i="35"/>
  <c r="C164" i="35"/>
  <c r="C163" i="35"/>
  <c r="C162" i="35"/>
  <c r="C161" i="35"/>
  <c r="C160" i="35"/>
  <c r="C159" i="35"/>
  <c r="C158" i="35"/>
  <c r="C157" i="35"/>
  <c r="C156" i="35"/>
  <c r="C155" i="35"/>
  <c r="C154" i="35"/>
  <c r="C153" i="35"/>
  <c r="C152" i="35"/>
  <c r="C151" i="35"/>
  <c r="C150" i="35"/>
  <c r="C149" i="35"/>
  <c r="C148" i="35"/>
  <c r="C147" i="35"/>
  <c r="C146" i="35"/>
  <c r="C145" i="35"/>
  <c r="C144" i="35"/>
  <c r="C143" i="35"/>
  <c r="C142" i="35"/>
  <c r="C141" i="35"/>
  <c r="C140" i="35"/>
  <c r="C139" i="35"/>
  <c r="C138" i="35"/>
  <c r="C137" i="35"/>
  <c r="C136" i="35"/>
  <c r="C135" i="35"/>
  <c r="C134" i="35"/>
  <c r="C133" i="35"/>
  <c r="C132" i="35"/>
  <c r="C130" i="35"/>
  <c r="C129" i="35"/>
  <c r="C128" i="35"/>
  <c r="C127" i="35"/>
  <c r="C126" i="35"/>
  <c r="C125" i="35"/>
  <c r="C124" i="35"/>
  <c r="C123" i="35"/>
  <c r="C122" i="35"/>
  <c r="C121" i="35"/>
  <c r="C120" i="35"/>
  <c r="C119" i="35"/>
  <c r="C118" i="35"/>
  <c r="C117" i="35"/>
  <c r="C116" i="35"/>
  <c r="C115" i="35"/>
  <c r="C114" i="35"/>
  <c r="C113" i="35"/>
  <c r="C112" i="35"/>
  <c r="C111" i="35"/>
  <c r="C110" i="35"/>
  <c r="C109" i="35"/>
  <c r="C108" i="35"/>
  <c r="C107" i="35"/>
  <c r="C106" i="35"/>
  <c r="C105" i="35"/>
  <c r="C104" i="35"/>
  <c r="C103" i="35"/>
  <c r="C102" i="35"/>
  <c r="C101" i="35"/>
  <c r="C100" i="35"/>
  <c r="C99" i="35"/>
  <c r="C98" i="35"/>
  <c r="C97" i="35"/>
  <c r="C96" i="35"/>
  <c r="C95" i="35"/>
  <c r="C94" i="35"/>
  <c r="C93" i="35"/>
  <c r="C92" i="35"/>
  <c r="C91" i="35"/>
  <c r="C90" i="35"/>
  <c r="C89" i="35"/>
  <c r="C88" i="35"/>
  <c r="C87" i="35"/>
  <c r="C86" i="35"/>
  <c r="C85" i="35"/>
  <c r="C84" i="35"/>
  <c r="C83" i="35"/>
  <c r="C82" i="35"/>
  <c r="C81" i="35"/>
  <c r="C80" i="35"/>
  <c r="C79" i="35"/>
  <c r="C78" i="35"/>
  <c r="C77" i="35"/>
  <c r="C76" i="35"/>
  <c r="C75" i="35"/>
  <c r="C74" i="35"/>
  <c r="C73" i="35"/>
  <c r="C72" i="35"/>
  <c r="C71" i="35"/>
  <c r="C70" i="35"/>
  <c r="C69" i="35"/>
  <c r="C68" i="35"/>
  <c r="C67" i="35"/>
  <c r="C66" i="35"/>
  <c r="C65" i="35"/>
  <c r="C64" i="35"/>
  <c r="C63" i="35"/>
  <c r="C62" i="35"/>
  <c r="C61" i="35"/>
  <c r="C60" i="35"/>
  <c r="C59" i="35"/>
  <c r="C58" i="35"/>
  <c r="C57" i="35"/>
  <c r="C56" i="35"/>
  <c r="C54" i="35"/>
  <c r="C53" i="35"/>
  <c r="C52" i="35"/>
  <c r="C51" i="35"/>
  <c r="C50" i="35"/>
  <c r="C49" i="35"/>
  <c r="C48" i="35"/>
  <c r="C47" i="35"/>
  <c r="C46" i="35"/>
  <c r="C45" i="35"/>
  <c r="C44" i="35"/>
  <c r="C43" i="35"/>
  <c r="C42" i="35"/>
  <c r="C41" i="35"/>
  <c r="C40" i="35"/>
  <c r="C39" i="35"/>
  <c r="C38" i="35"/>
  <c r="C37" i="35"/>
  <c r="C36" i="35"/>
  <c r="C35" i="35"/>
  <c r="C34" i="35"/>
  <c r="C33" i="35"/>
  <c r="C32" i="35"/>
  <c r="C31" i="35"/>
  <c r="C30" i="35"/>
  <c r="C29" i="35"/>
  <c r="C28" i="35"/>
  <c r="C27" i="35"/>
  <c r="C26" i="35"/>
  <c r="C25" i="35"/>
  <c r="C24" i="35"/>
  <c r="C23" i="35"/>
  <c r="C22" i="35"/>
  <c r="C21" i="35"/>
  <c r="C20" i="35"/>
  <c r="C19" i="35"/>
  <c r="C18" i="35"/>
  <c r="C17" i="35"/>
  <c r="C16" i="35"/>
  <c r="C15" i="35"/>
  <c r="C14" i="35"/>
  <c r="C13" i="35"/>
  <c r="G826" i="35"/>
  <c r="J826" i="35" s="1"/>
  <c r="G804" i="35"/>
  <c r="J804" i="35" s="1"/>
  <c r="G789" i="35"/>
  <c r="J789" i="35" s="1"/>
  <c r="G784" i="35"/>
  <c r="J784" i="35" s="1"/>
  <c r="G755" i="35"/>
  <c r="J755" i="35" s="1"/>
  <c r="G750" i="35"/>
  <c r="J750" i="35" s="1"/>
  <c r="G721" i="35"/>
  <c r="J721" i="35" s="1"/>
  <c r="G697" i="35"/>
  <c r="J697" i="35" s="1"/>
  <c r="G690" i="35"/>
  <c r="J690" i="35" s="1"/>
  <c r="G685" i="35"/>
  <c r="J685" i="35" s="1"/>
  <c r="G672" i="35"/>
  <c r="J672" i="35" s="1"/>
  <c r="G665" i="35"/>
  <c r="J665" i="35" s="1"/>
  <c r="G660" i="35"/>
  <c r="J660" i="35" s="1"/>
  <c r="G647" i="35"/>
  <c r="J647" i="35" s="1"/>
  <c r="G636" i="35"/>
  <c r="J636" i="35" s="1"/>
  <c r="G621" i="35"/>
  <c r="J621" i="35" s="1"/>
  <c r="G601" i="35"/>
  <c r="J601" i="35" s="1"/>
  <c r="G577" i="35"/>
  <c r="J577" i="35" s="1"/>
  <c r="G565" i="35"/>
  <c r="J565" i="35" s="1"/>
  <c r="G557" i="35"/>
  <c r="J557" i="35" s="1"/>
  <c r="G546" i="35"/>
  <c r="J546" i="35" s="1"/>
  <c r="G538" i="35"/>
  <c r="J538" i="35" s="1"/>
  <c r="G527" i="35"/>
  <c r="J527" i="35" s="1"/>
  <c r="G519" i="35"/>
  <c r="J519" i="35" s="1"/>
  <c r="G509" i="35"/>
  <c r="J509" i="35" s="1"/>
  <c r="G492" i="35"/>
  <c r="J492" i="35" s="1"/>
  <c r="G438" i="35"/>
  <c r="J438" i="35" s="1"/>
  <c r="G423" i="35"/>
  <c r="J423" i="35" s="1"/>
  <c r="G414" i="35"/>
  <c r="J414" i="35" s="1"/>
  <c r="G409" i="35"/>
  <c r="J409" i="35" s="1"/>
  <c r="G380" i="35"/>
  <c r="J380" i="35" s="1"/>
  <c r="G370" i="35"/>
  <c r="J370" i="35" s="1"/>
  <c r="G350" i="35"/>
  <c r="J350" i="35" s="1"/>
  <c r="G310" i="35"/>
  <c r="J310" i="35" s="1"/>
  <c r="G299" i="35"/>
  <c r="J299" i="35" s="1"/>
  <c r="G287" i="35"/>
  <c r="J287" i="35" s="1"/>
  <c r="G246" i="35"/>
  <c r="J246" i="35" s="1"/>
  <c r="G211" i="35"/>
  <c r="J211" i="35" s="1"/>
  <c r="G194" i="35"/>
  <c r="J194" i="35" s="1"/>
  <c r="G174" i="35"/>
  <c r="J174" i="35" s="1"/>
  <c r="G144" i="35"/>
  <c r="J144" i="35" s="1"/>
  <c r="G13" i="35"/>
  <c r="J13" i="35" s="1"/>
  <c r="E6" i="35"/>
  <c r="F6" i="35" s="1"/>
  <c r="E5" i="35" l="1"/>
  <c r="F5" i="35" s="1"/>
  <c r="E35" i="31" l="1"/>
  <c r="C105" i="34" l="1"/>
  <c r="C104" i="34"/>
  <c r="C103" i="34"/>
  <c r="C102" i="34"/>
  <c r="C101" i="34"/>
  <c r="C100" i="34"/>
  <c r="C99" i="34"/>
  <c r="C98" i="34"/>
  <c r="C97" i="34"/>
  <c r="C96" i="34"/>
  <c r="C95" i="34"/>
  <c r="C94" i="34"/>
  <c r="C93" i="34"/>
  <c r="C92" i="34"/>
  <c r="C91" i="34"/>
  <c r="C90" i="34"/>
  <c r="C89" i="34"/>
  <c r="C88" i="34"/>
  <c r="C87" i="34"/>
  <c r="C86" i="34"/>
  <c r="C85" i="34"/>
  <c r="C84" i="34"/>
  <c r="C83" i="34"/>
  <c r="C82" i="34"/>
  <c r="C81" i="34"/>
  <c r="C80" i="34"/>
  <c r="C79" i="34"/>
  <c r="C78" i="34"/>
  <c r="C77" i="34"/>
  <c r="C76" i="34"/>
  <c r="C75" i="34"/>
  <c r="C74" i="34"/>
  <c r="C73" i="34"/>
  <c r="C72" i="34"/>
  <c r="C71" i="34"/>
  <c r="C70" i="34"/>
  <c r="C69" i="34"/>
  <c r="C68" i="34"/>
  <c r="C67" i="34"/>
  <c r="C66" i="34"/>
  <c r="C65" i="34"/>
  <c r="C64" i="34"/>
  <c r="C63" i="34"/>
  <c r="C62" i="34"/>
  <c r="C61" i="34"/>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12" i="34"/>
  <c r="C11" i="34"/>
  <c r="C10" i="34"/>
  <c r="C9" i="34"/>
  <c r="C8" i="34"/>
  <c r="C7" i="34"/>
  <c r="C6" i="34"/>
  <c r="I34" i="31"/>
  <c r="G34" i="31"/>
  <c r="I33" i="31"/>
  <c r="G33" i="31"/>
  <c r="I32" i="31"/>
  <c r="G32" i="31"/>
  <c r="I31" i="31"/>
  <c r="I30" i="31"/>
  <c r="G30" i="31"/>
  <c r="I29" i="31"/>
  <c r="G29" i="31"/>
  <c r="I28" i="31"/>
  <c r="G28" i="31"/>
  <c r="I27" i="31"/>
  <c r="G27" i="31"/>
  <c r="I26" i="31"/>
  <c r="G26" i="31"/>
  <c r="F35" i="31" l="1"/>
  <c r="G13" i="31" s="1"/>
  <c r="F13" i="31" s="1"/>
  <c r="H35" i="31"/>
  <c r="G14" i="31" s="1"/>
  <c r="F14" i="31" s="1"/>
  <c r="G15" i="31" l="1"/>
  <c r="F15" i="31"/>
  <c r="E7" i="31" s="1"/>
  <c r="F20" i="31" l="1"/>
  <c r="F16" i="31"/>
  <c r="E8" i="31"/>
</calcChain>
</file>

<file path=xl/sharedStrings.xml><?xml version="1.0" encoding="utf-8"?>
<sst xmlns="http://schemas.openxmlformats.org/spreadsheetml/2006/main" count="3525" uniqueCount="975">
  <si>
    <t>１. 申請者の応募資格</t>
    <phoneticPr fontId="16"/>
  </si>
  <si>
    <t>以下の内容を宣誓いたします。</t>
    <rPh sb="0" eb="2">
      <t>イカ</t>
    </rPh>
    <rPh sb="3" eb="5">
      <t>ナイヨウ</t>
    </rPh>
    <rPh sb="6" eb="8">
      <t>センセイ</t>
    </rPh>
    <phoneticPr fontId="1"/>
  </si>
  <si>
    <t>#</t>
    <phoneticPr fontId="16"/>
  </si>
  <si>
    <t>応募資格条件</t>
    <rPh sb="0" eb="4">
      <t>オウボシカク</t>
    </rPh>
    <rPh sb="4" eb="6">
      <t>ジョウケン</t>
    </rPh>
    <phoneticPr fontId="16"/>
  </si>
  <si>
    <t>申請内容</t>
    <rPh sb="0" eb="2">
      <t>シンセイ</t>
    </rPh>
    <rPh sb="2" eb="4">
      <t>ナイヨウ</t>
    </rPh>
    <phoneticPr fontId="16"/>
  </si>
  <si>
    <t>詳細</t>
    <rPh sb="0" eb="2">
      <t>ショウサイ</t>
    </rPh>
    <phoneticPr fontId="1"/>
  </si>
  <si>
    <t>日本に拠点を有している法人である。
※地方公共団体、健康保険組合、土地改良区、企業年金基金、マンション管理組合、任意団体、個人、その他人格のない社団等による申請は不可</t>
    <phoneticPr fontId="16"/>
  </si>
  <si>
    <t>ー</t>
    <phoneticPr fontId="1"/>
  </si>
  <si>
    <t>法人番号が指定されている。</t>
    <phoneticPr fontId="16"/>
  </si>
  <si>
    <t>３以上の異なる都道府県かつ10以上の異なる特定市町村で派遣先の依頼に応じて講習会を実施することができる</t>
    <phoneticPr fontId="16"/>
  </si>
  <si>
    <t>「3.派遣可能先リスト【特定市町村派遣ＴＹＰＥ】」シート参照</t>
    <rPh sb="28" eb="30">
      <t>サンショウ</t>
    </rPh>
    <phoneticPr fontId="1"/>
  </si>
  <si>
    <t>デジタル活用支援推進事業を的確に遂行する組織を有している。</t>
    <phoneticPr fontId="16"/>
  </si>
  <si>
    <t>(詳細記載)</t>
    <rPh sb="1" eb="3">
      <t>ショウサイ</t>
    </rPh>
    <rPh sb="3" eb="5">
      <t>キサイ</t>
    </rPh>
    <phoneticPr fontId="1"/>
  </si>
  <si>
    <t>デジタル活用支援推進事業を的確に遂行する人員を有している。</t>
    <rPh sb="20" eb="22">
      <t>ジンイン</t>
    </rPh>
    <phoneticPr fontId="16"/>
  </si>
  <si>
    <t>事業を円滑に遂行するために必要な経営基盤を有し、かつ、資金等について十分な管理能力を有している。</t>
    <phoneticPr fontId="16"/>
  </si>
  <si>
    <t>別途「財務諸表」参照</t>
    <rPh sb="0" eb="2">
      <t>ベット</t>
    </rPh>
    <rPh sb="3" eb="7">
      <t>ザイムショヒョウ</t>
    </rPh>
    <rPh sb="8" eb="10">
      <t>サンショウ</t>
    </rPh>
    <phoneticPr fontId="1"/>
  </si>
  <si>
    <t>本事業とは別に、＜基本講座＞に類する内容に関する講習会を実施していた実績があること、又は、実施する計画を有していること。</t>
    <phoneticPr fontId="1"/>
  </si>
  <si>
    <t>派遣先からの派遣依頼を受けて、講習会の開催日程、実施講座等を調整する窓口を設ける等適切な体制が確保されている。</t>
    <phoneticPr fontId="16"/>
  </si>
  <si>
    <t>講師の確保・養成・管理体制が適切に確保されている。
具体的には、高齢者等に対してデジタル機器・サービスの利用方法等を適切に教えるスキルを有する講師を養成・管理する体制を適切に整備していること。また、本事業における講師に対してこれらの養成・管理を行う計画を有していること、及び現に下記の条件を満たす講師を３名以上有していること。
ア デジタル活用支援推進事業の研修を受講している等、高齢者等に対してデジタル機器・サービスの利用方法等を適切に教えるスキルを有する者</t>
    <phoneticPr fontId="1"/>
  </si>
  <si>
    <t>別途「体制図」参照</t>
    <rPh sb="0" eb="2">
      <t>ベット</t>
    </rPh>
    <rPh sb="3" eb="6">
      <t>タイセイズ</t>
    </rPh>
    <rPh sb="7" eb="9">
      <t>サンショウ</t>
    </rPh>
    <phoneticPr fontId="1"/>
  </si>
  <si>
    <t>事業終了後、会計検査対応などのために必要となる文書を適切に管理し、必要な期間(5年間)保存できる。</t>
    <phoneticPr fontId="16"/>
  </si>
  <si>
    <t>(保存場所住所記載)</t>
    <rPh sb="7" eb="9">
      <t>キサイ</t>
    </rPh>
    <phoneticPr fontId="1"/>
  </si>
  <si>
    <t>(責任者名記載)</t>
    <rPh sb="1" eb="4">
      <t>セキニンシャ</t>
    </rPh>
    <rPh sb="4" eb="5">
      <t>メイ</t>
    </rPh>
    <rPh sb="5" eb="7">
      <t>キサイ</t>
    </rPh>
    <phoneticPr fontId="1"/>
  </si>
  <si>
    <t>総務省及び他省庁等において指名停止期間中の者でない。</t>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</si>
  <si>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</si>
  <si>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</si>
  <si>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</si>
  <si>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暴力団排除に関する誓約事項</t>
    <rPh sb="0" eb="3">
      <t>ボウリョクダン</t>
    </rPh>
    <rPh sb="3" eb="5">
      <t>ハイジョ</t>
    </rPh>
    <rPh sb="6" eb="7">
      <t>カン</t>
    </rPh>
    <rPh sb="9" eb="11">
      <t>セイヤク</t>
    </rPh>
    <rPh sb="11" eb="13">
      <t>ジコウ</t>
    </rPh>
    <phoneticPr fontId="16"/>
  </si>
  <si>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</si>
  <si>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</si>
  <si>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</si>
  <si>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 xml:space="preserve"> 記</t>
    <rPh sb="1" eb="2">
      <t>シル</t>
    </rPh>
    <phoneticPr fontId="16"/>
  </si>
  <si>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</si>
  <si>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</si>
  <si>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</si>
  <si>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</si>
  <si>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</si>
  <si>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</si>
  <si>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</si>
  <si>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</si>
  <si>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</si>
  <si>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以上</t>
  </si>
  <si>
    <t>２. 申請者の事業実施条件</t>
    <phoneticPr fontId="16"/>
  </si>
  <si>
    <t>事業実施条件</t>
    <rPh sb="0" eb="2">
      <t>ジギョウ</t>
    </rPh>
    <rPh sb="2" eb="4">
      <t>ジッシ</t>
    </rPh>
    <rPh sb="4" eb="6">
      <t>ジョウケン</t>
    </rPh>
    <phoneticPr fontId="16"/>
  </si>
  <si>
    <t>宣誓</t>
    <rPh sb="0" eb="2">
      <t>センセイ</t>
    </rPh>
    <phoneticPr fontId="16"/>
  </si>
  <si>
    <t>派遣先の依頼に応じて講習会を実施することができるか。</t>
    <phoneticPr fontId="1"/>
  </si>
  <si>
    <t>講師の派遣先は、以下の条件をすべて満たす団体に講師を派遣できるか。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ⅷ）申請者からの申し出を受け、執行団体が営利を目的としない団体等から本事業の目的に合致する団体として講習会の実施前に承認したもの</t>
  </si>
  <si>
    <t>講習会の実施においては、スマートフォンの実機を用いることができるか。（座学のみの講習会としないこと。）</t>
    <phoneticPr fontId="1"/>
  </si>
  <si>
    <t>申請者は、派遣先からの派遣依頼を受けるための問い合わせ先（電話番号等）を明示し、講習会の開催日程、実施講座等について派遣先と調整を行うことができるか。</t>
  </si>
  <si>
    <t>執行団体の求めに応じて実施計画の実施に関する情報提供を行うことができるか。</t>
    <phoneticPr fontId="1"/>
  </si>
  <si>
    <t>執行団体が提供した備品等の扱いについて、執行団体からの返送や破棄といった指示があった場合は、それに応じることができるか。</t>
    <phoneticPr fontId="1"/>
  </si>
  <si>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</si>
  <si>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</si>
  <si>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件数</t>
    <rPh sb="0" eb="2">
      <t>ケンスウ</t>
    </rPh>
    <phoneticPr fontId="1"/>
  </si>
  <si>
    <t>補助金算出(事務局用)</t>
    <rPh sb="0" eb="3">
      <t>ホジョキン</t>
    </rPh>
    <rPh sb="3" eb="5">
      <t>サンシュツ</t>
    </rPh>
    <rPh sb="6" eb="10">
      <t>ジムキョクヨウ</t>
    </rPh>
    <phoneticPr fontId="1"/>
  </si>
  <si>
    <t>対応可能な都道府県数</t>
    <rPh sb="0" eb="4">
      <t>タイオウカノウ</t>
    </rPh>
    <rPh sb="5" eb="10">
      <t>トドウフケンスウ</t>
    </rPh>
    <phoneticPr fontId="1"/>
  </si>
  <si>
    <t>講師を派遣できる特定市町村の数</t>
    <rPh sb="0" eb="2">
      <t>コウシ</t>
    </rPh>
    <rPh sb="3" eb="5">
      <t>ハケン</t>
    </rPh>
    <rPh sb="8" eb="10">
      <t>トクテイ</t>
    </rPh>
    <rPh sb="10" eb="13">
      <t>シチョウソン</t>
    </rPh>
    <rPh sb="14" eb="15">
      <t>カズ</t>
    </rPh>
    <phoneticPr fontId="1"/>
  </si>
  <si>
    <t>*派遣先の依頼を受けて、講習会を実施できる市区町村に「○」をプルダウンから選択ください。</t>
    <rPh sb="1" eb="4">
      <t>ハケンサキ</t>
    </rPh>
    <rPh sb="5" eb="7">
      <t>イライ</t>
    </rPh>
    <rPh sb="8" eb="9">
      <t>ウ</t>
    </rPh>
    <rPh sb="12" eb="15">
      <t>コウシュウカイ</t>
    </rPh>
    <rPh sb="16" eb="18">
      <t>ジッシ</t>
    </rPh>
    <rPh sb="21" eb="25">
      <t>シクチョウソン</t>
    </rPh>
    <rPh sb="37" eb="39">
      <t>センタク</t>
    </rPh>
    <phoneticPr fontId="1"/>
  </si>
  <si>
    <t>No.</t>
    <phoneticPr fontId="1"/>
  </si>
  <si>
    <t>地域</t>
    <rPh sb="0" eb="2">
      <t>チイキ</t>
    </rPh>
    <phoneticPr fontId="1"/>
  </si>
  <si>
    <t>都道府県
※地域を選択ください</t>
    <rPh sb="0" eb="4">
      <t>トドウフケン</t>
    </rPh>
    <rPh sb="6" eb="8">
      <t>チイキ</t>
    </rPh>
    <rPh sb="9" eb="11">
      <t>センタク</t>
    </rPh>
    <phoneticPr fontId="1"/>
  </si>
  <si>
    <t>特定市町村フラグ</t>
    <rPh sb="0" eb="5">
      <t>トクテイシチョウソン</t>
    </rPh>
    <phoneticPr fontId="1"/>
  </si>
  <si>
    <t>派遣可否</t>
    <rPh sb="0" eb="4">
      <t>ハケンカヒ</t>
    </rPh>
    <phoneticPr fontId="1"/>
  </si>
  <si>
    <t>*</t>
    <phoneticPr fontId="1"/>
  </si>
  <si>
    <t>北海道</t>
  </si>
  <si>
    <t>夕張市</t>
  </si>
  <si>
    <t>特定市町村</t>
  </si>
  <si>
    <t>芦別市</t>
  </si>
  <si>
    <t>赤平市</t>
  </si>
  <si>
    <t>三笠市</t>
  </si>
  <si>
    <t>歌志内市</t>
  </si>
  <si>
    <t>当別町</t>
  </si>
  <si>
    <t>新篠津村</t>
  </si>
  <si>
    <t>福島町</t>
  </si>
  <si>
    <t>知内町</t>
  </si>
  <si>
    <t>木古内町</t>
  </si>
  <si>
    <t>七飯町</t>
  </si>
  <si>
    <t>鹿部町</t>
  </si>
  <si>
    <t>長万部町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</si>
  <si>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</si>
  <si>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</si>
  <si>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</si>
  <si>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</si>
  <si>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</si>
  <si>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</si>
  <si>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</si>
  <si>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</si>
  <si>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</si>
  <si>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</si>
  <si>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</si>
  <si>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</si>
  <si>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</si>
  <si>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</si>
  <si>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</si>
  <si>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岩内町</t>
  </si>
  <si>
    <t>泊村</t>
  </si>
  <si>
    <t>神恵内村</t>
  </si>
  <si>
    <t>積丹町</t>
  </si>
  <si>
    <t>古平町</t>
  </si>
  <si>
    <t>仁木町</t>
  </si>
  <si>
    <t>赤井川村</t>
  </si>
  <si>
    <t>南幌町</t>
  </si>
  <si>
    <t>奈井江町</t>
  </si>
  <si>
    <t>上砂川町</t>
  </si>
  <si>
    <t>由仁町</t>
  </si>
  <si>
    <t>長沼町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</si>
  <si>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</si>
  <si>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</si>
  <si>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</si>
  <si>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</si>
  <si>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</si>
  <si>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</si>
  <si>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</si>
  <si>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</si>
  <si>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</si>
  <si>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</si>
  <si>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</si>
  <si>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</si>
  <si>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</si>
  <si>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</si>
  <si>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</si>
  <si>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</si>
  <si>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</si>
  <si>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</si>
  <si>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</si>
  <si>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</si>
  <si>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</si>
  <si>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</si>
  <si>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</si>
  <si>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</si>
  <si>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</si>
  <si>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</si>
  <si>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</si>
  <si>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</si>
  <si>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</si>
  <si>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</si>
  <si>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</si>
  <si>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</si>
  <si>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</si>
  <si>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</si>
  <si>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</si>
  <si>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</si>
  <si>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</si>
  <si>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</si>
  <si>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</si>
  <si>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</si>
  <si>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</si>
  <si>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</si>
  <si>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</si>
  <si>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津別町</t>
  </si>
  <si>
    <t>清里町</t>
  </si>
  <si>
    <t>小清水町</t>
  </si>
  <si>
    <t>訓子府町</t>
  </si>
  <si>
    <t>置戸町</t>
  </si>
  <si>
    <t>佐呂間町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</si>
  <si>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</si>
  <si>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</si>
  <si>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</si>
  <si>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</si>
  <si>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</si>
  <si>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</si>
  <si>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</si>
  <si>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</si>
  <si>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</si>
  <si>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</si>
  <si>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</si>
  <si>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</si>
  <si>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</si>
  <si>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</si>
  <si>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</si>
  <si>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様似町</t>
  </si>
  <si>
    <t>えりも町</t>
  </si>
  <si>
    <t>士幌町</t>
  </si>
  <si>
    <t>上士幌町</t>
  </si>
  <si>
    <t>鹿追町</t>
  </si>
  <si>
    <t>新得町</t>
  </si>
  <si>
    <t>清水町</t>
  </si>
  <si>
    <t>中札内村</t>
  </si>
  <si>
    <t>更別村</t>
  </si>
  <si>
    <t>大樹町</t>
  </si>
  <si>
    <t>広尾町</t>
  </si>
  <si>
    <t>豊頃町</t>
  </si>
  <si>
    <t>本別町</t>
  </si>
  <si>
    <t>陸別町</t>
  </si>
  <si>
    <t>浦幌町</t>
  </si>
  <si>
    <t>浜中町</t>
  </si>
  <si>
    <t>標茶町</t>
  </si>
  <si>
    <t>弟子屈町</t>
  </si>
  <si>
    <t>鶴居村</t>
  </si>
  <si>
    <t>白糠町</t>
  </si>
  <si>
    <t>別海町</t>
  </si>
  <si>
    <t>標津町</t>
  </si>
  <si>
    <t>羅臼町</t>
  </si>
  <si>
    <t>青森県</t>
  </si>
  <si>
    <t>平川市</t>
  </si>
  <si>
    <t>平内町</t>
  </si>
  <si>
    <t>今別町</t>
  </si>
  <si>
    <t>蓬田村</t>
  </si>
  <si>
    <t>外ヶ浜町</t>
  </si>
  <si>
    <t>鰺ヶ沢町</t>
  </si>
  <si>
    <t>深浦町</t>
  </si>
  <si>
    <t>西目屋村</t>
  </si>
  <si>
    <t>藤崎町</t>
  </si>
  <si>
    <t>大鰐町</t>
  </si>
  <si>
    <t>田舎館村</t>
  </si>
  <si>
    <t>板柳町</t>
  </si>
  <si>
    <t>鶴田町</t>
  </si>
  <si>
    <t>中泊町</t>
  </si>
  <si>
    <t>七戸町</t>
  </si>
  <si>
    <t>六戸町</t>
  </si>
  <si>
    <t>横浜町</t>
  </si>
  <si>
    <t>東北町</t>
  </si>
  <si>
    <t>六ヶ所村</t>
  </si>
  <si>
    <t>大間町</t>
  </si>
  <si>
    <t>東通村</t>
  </si>
  <si>
    <t>風間浦村</t>
  </si>
  <si>
    <t>佐井村</t>
  </si>
  <si>
    <t>五戸町</t>
  </si>
  <si>
    <t>田子町</t>
  </si>
  <si>
    <t>南部町</t>
  </si>
  <si>
    <t>階上町</t>
  </si>
  <si>
    <t>新郷村</t>
  </si>
  <si>
    <t>岩手県</t>
  </si>
  <si>
    <t>陸前高田市</t>
  </si>
  <si>
    <t>滝沢市</t>
  </si>
  <si>
    <t>雫石町</t>
  </si>
  <si>
    <t>葛巻町</t>
  </si>
  <si>
    <t>岩手町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</si>
  <si>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</si>
  <si>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</si>
  <si>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</si>
  <si>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</si>
  <si>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</si>
  <si>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</si>
  <si>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</si>
  <si>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</si>
  <si>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</si>
  <si>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</si>
  <si>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</si>
  <si>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</si>
  <si>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</si>
  <si>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</si>
  <si>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</si>
  <si>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蔵王町</t>
  </si>
  <si>
    <t>七ヶ宿町</t>
  </si>
  <si>
    <t>村田町</t>
  </si>
  <si>
    <t>柴田町</t>
  </si>
  <si>
    <t>川崎町</t>
  </si>
  <si>
    <t>丸森町</t>
  </si>
  <si>
    <t>山元町</t>
  </si>
  <si>
    <t>松島町</t>
  </si>
  <si>
    <t>七ヶ浜町</t>
  </si>
  <si>
    <t>大郷町</t>
  </si>
  <si>
    <t>大衡村</t>
  </si>
  <si>
    <t>色麻町</t>
  </si>
  <si>
    <t>加美町</t>
  </si>
  <si>
    <t>美里町</t>
  </si>
  <si>
    <t>女川町</t>
  </si>
  <si>
    <t>南三陸町</t>
  </si>
  <si>
    <t>秋田県</t>
  </si>
  <si>
    <t>北秋田市</t>
  </si>
  <si>
    <t>小坂町</t>
  </si>
  <si>
    <t>上小阿仁村</t>
  </si>
  <si>
    <t>藤里町</t>
  </si>
  <si>
    <t>三種町</t>
  </si>
  <si>
    <t>八峰町</t>
  </si>
  <si>
    <t>五城目町</t>
  </si>
  <si>
    <t>八郎潟町</t>
  </si>
  <si>
    <t>井川町</t>
  </si>
  <si>
    <t>大潟村</t>
  </si>
  <si>
    <t>美郷町</t>
  </si>
  <si>
    <t>羽後町</t>
  </si>
  <si>
    <t>東成瀬村</t>
  </si>
  <si>
    <t>山形県</t>
  </si>
  <si>
    <t>山辺町</t>
  </si>
  <si>
    <t>中山町</t>
  </si>
  <si>
    <t>河北町</t>
  </si>
  <si>
    <t>西川町</t>
  </si>
  <si>
    <t>朝日町</t>
  </si>
  <si>
    <t>大江町</t>
  </si>
  <si>
    <t>大石田町</t>
  </si>
  <si>
    <t>金山町</t>
  </si>
  <si>
    <t>最上町</t>
  </si>
  <si>
    <t>舟形町</t>
  </si>
  <si>
    <t>真室川町</t>
  </si>
  <si>
    <t>大蔵村</t>
  </si>
  <si>
    <t>鮭川村</t>
  </si>
  <si>
    <t>戸沢村</t>
  </si>
  <si>
    <t>川西町</t>
  </si>
  <si>
    <t>小国町</t>
  </si>
  <si>
    <t>白鷹町</t>
  </si>
  <si>
    <t>飯豊町</t>
  </si>
  <si>
    <t>遊佐町</t>
  </si>
  <si>
    <t>福島県</t>
  </si>
  <si>
    <t>桑折町</t>
  </si>
  <si>
    <t>国見町</t>
  </si>
  <si>
    <t>川俣町</t>
  </si>
  <si>
    <t>大玉村</t>
  </si>
  <si>
    <t>鏡石町</t>
  </si>
  <si>
    <t>天栄村</t>
  </si>
  <si>
    <t>下郷町</t>
  </si>
  <si>
    <t>檜枝岐村</t>
  </si>
  <si>
    <t>只見町</t>
  </si>
  <si>
    <t>北塩原村</t>
  </si>
  <si>
    <t>西会津町</t>
  </si>
  <si>
    <t>磐梯町</t>
  </si>
  <si>
    <t>猪苗代町</t>
  </si>
  <si>
    <t>湯川村</t>
  </si>
  <si>
    <t>柳津町</t>
  </si>
  <si>
    <t>三島町</t>
  </si>
  <si>
    <t>昭和村</t>
  </si>
  <si>
    <t>会津美里町</t>
  </si>
  <si>
    <t>西郷村</t>
  </si>
  <si>
    <t>泉崎村</t>
  </si>
  <si>
    <t>中島村</t>
  </si>
  <si>
    <t>矢祭町</t>
  </si>
  <si>
    <t>塙町</t>
  </si>
  <si>
    <t>鮫川村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</si>
  <si>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</si>
  <si>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</si>
  <si>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</si>
  <si>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</si>
  <si>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</si>
  <si>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</si>
  <si>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</si>
  <si>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</si>
  <si>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</si>
  <si>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</si>
  <si>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</si>
  <si>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</si>
  <si>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</si>
  <si>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</si>
  <si>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</si>
  <si>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</si>
  <si>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かすみがうら市</t>
  </si>
  <si>
    <t>行方市</t>
  </si>
  <si>
    <t>大洗町</t>
  </si>
  <si>
    <t>城里町</t>
  </si>
  <si>
    <t>大子町</t>
  </si>
  <si>
    <t>美浦村</t>
  </si>
  <si>
    <t>阿見町</t>
  </si>
  <si>
    <t>河内町</t>
  </si>
  <si>
    <t>八千代町</t>
  </si>
  <si>
    <t>五霞町</t>
  </si>
  <si>
    <t>利根町</t>
  </si>
  <si>
    <t>栃木県</t>
  </si>
  <si>
    <t>上三川町</t>
  </si>
  <si>
    <t>益子町</t>
  </si>
  <si>
    <t>茂木町</t>
  </si>
  <si>
    <t>市貝町</t>
  </si>
  <si>
    <t>芳賀町</t>
  </si>
  <si>
    <t>野木町</t>
  </si>
  <si>
    <t>塩谷町</t>
  </si>
  <si>
    <t>高根沢町</t>
  </si>
  <si>
    <t>那須町</t>
  </si>
  <si>
    <t>那珂川町</t>
  </si>
  <si>
    <t>群馬県</t>
  </si>
  <si>
    <t>榛東村</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</si>
  <si>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</si>
  <si>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</si>
  <si>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</si>
  <si>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</si>
  <si>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</si>
  <si>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</si>
  <si>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</si>
  <si>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</si>
  <si>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</si>
  <si>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</si>
  <si>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</si>
  <si>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</si>
  <si>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</si>
  <si>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</si>
  <si>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</si>
  <si>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</si>
  <si>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</si>
  <si>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邑楽町</t>
  </si>
  <si>
    <t>埼玉県</t>
  </si>
  <si>
    <t>毛呂山町</t>
  </si>
  <si>
    <t>越生町</t>
  </si>
  <si>
    <t>滑川町</t>
  </si>
  <si>
    <t>小川町</t>
  </si>
  <si>
    <t>川島町</t>
  </si>
  <si>
    <t>吉見町</t>
  </si>
  <si>
    <t>鳩山町</t>
  </si>
  <si>
    <t>ときがわ町</t>
  </si>
  <si>
    <t>横瀬町</t>
  </si>
  <si>
    <t>皆野町</t>
  </si>
  <si>
    <t>長瀞町</t>
  </si>
  <si>
    <t>小鹿野町</t>
  </si>
  <si>
    <t>東秩父村</t>
  </si>
  <si>
    <t>神川町</t>
  </si>
  <si>
    <t>宮代町</t>
  </si>
  <si>
    <t>松伏町</t>
  </si>
  <si>
    <t>千葉県</t>
  </si>
  <si>
    <t>勝浦市</t>
  </si>
  <si>
    <t>南房総市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</si>
  <si>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</si>
  <si>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</si>
  <si>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</si>
  <si>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</si>
  <si>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</si>
  <si>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</si>
  <si>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</si>
  <si>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</si>
  <si>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</si>
  <si>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</si>
  <si>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</si>
  <si>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</si>
  <si>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</si>
  <si>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</si>
  <si>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</si>
  <si>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</si>
  <si>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</si>
  <si>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</si>
  <si>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檜原村</t>
  </si>
  <si>
    <t>奥多摩町</t>
  </si>
  <si>
    <t>利島村</t>
  </si>
  <si>
    <t>新島村</t>
  </si>
  <si>
    <t>神津島村</t>
  </si>
  <si>
    <t>三宅村</t>
  </si>
  <si>
    <t>御蔵島村</t>
  </si>
  <si>
    <t>青ヶ島村</t>
  </si>
  <si>
    <t>小笠原村</t>
  </si>
  <si>
    <t>神奈川県</t>
  </si>
  <si>
    <t>南足柄市</t>
  </si>
  <si>
    <t>葉山町</t>
  </si>
  <si>
    <t>大磯町</t>
  </si>
  <si>
    <t>中井町</t>
  </si>
  <si>
    <t>松田町</t>
  </si>
  <si>
    <t>山北町</t>
  </si>
  <si>
    <t>箱根町</t>
  </si>
  <si>
    <t>真鶴町</t>
  </si>
  <si>
    <t>湯河原町</t>
  </si>
  <si>
    <t>清川村</t>
  </si>
  <si>
    <t>新潟県</t>
  </si>
  <si>
    <t>聖籠町</t>
  </si>
  <si>
    <t>弥彦村</t>
  </si>
  <si>
    <t>田上町</t>
  </si>
  <si>
    <t>阿賀町</t>
  </si>
  <si>
    <t>出雲崎町</t>
  </si>
  <si>
    <t>湯沢町</t>
  </si>
  <si>
    <t>津南町</t>
  </si>
  <si>
    <t>刈羽村</t>
  </si>
  <si>
    <t>関川村</t>
  </si>
  <si>
    <t>粟島浦村</t>
  </si>
  <si>
    <t>富山県</t>
  </si>
  <si>
    <t>舟橋村</t>
  </si>
  <si>
    <t>上市町</t>
  </si>
  <si>
    <t>立山町</t>
  </si>
  <si>
    <t>石川県</t>
  </si>
  <si>
    <t>能美市</t>
  </si>
  <si>
    <t>内灘町</t>
  </si>
  <si>
    <t>宝達志水町</t>
  </si>
  <si>
    <t>能登町</t>
  </si>
  <si>
    <t>福井県</t>
  </si>
  <si>
    <t>永平寺町</t>
  </si>
  <si>
    <t>池田町</t>
  </si>
  <si>
    <t>南越前町</t>
  </si>
  <si>
    <t>越前町</t>
  </si>
  <si>
    <t>美浜町</t>
  </si>
  <si>
    <t>高浜町</t>
  </si>
  <si>
    <t>おおい町</t>
  </si>
  <si>
    <t>若狭町</t>
  </si>
  <si>
    <t>山梨県</t>
  </si>
  <si>
    <t>大月市</t>
  </si>
  <si>
    <t>甲州市</t>
  </si>
  <si>
    <t>市川三郷町</t>
  </si>
  <si>
    <t>早川町</t>
  </si>
  <si>
    <t>富士川町</t>
  </si>
  <si>
    <t>道志村</t>
  </si>
  <si>
    <t>西桂町</t>
  </si>
  <si>
    <t>忍野村</t>
  </si>
  <si>
    <t>山中湖村</t>
  </si>
  <si>
    <t>鳴沢村</t>
  </si>
  <si>
    <t>富士河口湖町</t>
  </si>
  <si>
    <t>小菅村</t>
  </si>
  <si>
    <t>丹波山村</t>
  </si>
  <si>
    <t>長野県</t>
  </si>
  <si>
    <t>小海町</t>
  </si>
  <si>
    <t>川上村</t>
  </si>
  <si>
    <t>南相木村</t>
  </si>
  <si>
    <t>北相木村</t>
  </si>
  <si>
    <t>佐久穂町</t>
  </si>
  <si>
    <t>御代田町</t>
  </si>
  <si>
    <t>立科町</t>
  </si>
  <si>
    <t>青木村</t>
  </si>
  <si>
    <t>長和町</t>
  </si>
  <si>
    <t>富士見町</t>
  </si>
  <si>
    <t>原村</t>
  </si>
  <si>
    <t>辰野町</t>
  </si>
  <si>
    <t>飯島町</t>
  </si>
  <si>
    <t>南箕輪村</t>
  </si>
  <si>
    <t>中川村</t>
  </si>
  <si>
    <t>宮田村</t>
  </si>
  <si>
    <t>松川町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</si>
  <si>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</si>
  <si>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</si>
  <si>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</si>
  <si>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</si>
  <si>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</si>
  <si>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</si>
  <si>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</si>
  <si>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</si>
  <si>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</si>
  <si>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</si>
  <si>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</si>
  <si>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</si>
  <si>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</si>
  <si>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</si>
  <si>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</si>
  <si>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</si>
  <si>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</si>
  <si>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</si>
  <si>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</si>
  <si>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</si>
  <si>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</si>
  <si>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</si>
  <si>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</si>
  <si>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</si>
  <si>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</si>
  <si>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</si>
  <si>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</si>
  <si>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</si>
  <si>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</si>
  <si>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</si>
  <si>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</si>
  <si>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</si>
  <si>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</si>
  <si>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</si>
  <si>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飛騨市</t>
  </si>
  <si>
    <t>笠松町</t>
  </si>
  <si>
    <t>関ケ原町</t>
  </si>
  <si>
    <t>神戸町</t>
  </si>
  <si>
    <t>輪之内町</t>
  </si>
  <si>
    <t>安八町</t>
  </si>
  <si>
    <t>揖斐川町</t>
  </si>
  <si>
    <t>坂祝町</t>
  </si>
  <si>
    <t>富加町</t>
  </si>
  <si>
    <t>川辺町</t>
  </si>
  <si>
    <t>七宗町</t>
  </si>
  <si>
    <t>八百津町</t>
  </si>
  <si>
    <t>白川町</t>
  </si>
  <si>
    <t>東白川村</t>
  </si>
  <si>
    <t>白川村</t>
  </si>
  <si>
    <t>静岡県</t>
  </si>
  <si>
    <t>伊豆市</t>
  </si>
  <si>
    <t>東伊豆町</t>
  </si>
  <si>
    <t>河津町</t>
  </si>
  <si>
    <t>南伊豆町</t>
  </si>
  <si>
    <t>松崎町</t>
  </si>
  <si>
    <t>西伊豆町</t>
  </si>
  <si>
    <t>小山町</t>
  </si>
  <si>
    <t>川根本町</t>
  </si>
  <si>
    <t>森町</t>
  </si>
  <si>
    <t>愛知県</t>
  </si>
  <si>
    <t>大口町</t>
  </si>
  <si>
    <t>大治町</t>
  </si>
  <si>
    <t>飛島村</t>
  </si>
  <si>
    <t>南知多町</t>
  </si>
  <si>
    <t>設楽町</t>
  </si>
  <si>
    <t>東栄町</t>
  </si>
  <si>
    <t>豊根村</t>
  </si>
  <si>
    <t>三重県</t>
  </si>
  <si>
    <t>木曽岬町</t>
  </si>
  <si>
    <t>大台町</t>
  </si>
  <si>
    <t>玉城町</t>
  </si>
  <si>
    <t>度会町</t>
  </si>
  <si>
    <t>大紀町</t>
  </si>
  <si>
    <t>南伊勢町</t>
  </si>
  <si>
    <t>紀北町</t>
  </si>
  <si>
    <t>御浜町</t>
  </si>
  <si>
    <t>紀宝町</t>
  </si>
  <si>
    <t>滋賀県</t>
  </si>
  <si>
    <t>米原市</t>
  </si>
  <si>
    <t>日野町</t>
  </si>
  <si>
    <t>竜王町</t>
  </si>
  <si>
    <t>愛荘町</t>
  </si>
  <si>
    <t>豊郷町</t>
  </si>
  <si>
    <t>甲良町</t>
  </si>
  <si>
    <t>多賀町</t>
  </si>
  <si>
    <t>京都府</t>
  </si>
  <si>
    <t>南丹市</t>
  </si>
  <si>
    <t>大山崎町</t>
  </si>
  <si>
    <t>井手町</t>
  </si>
  <si>
    <t>宇治田原町</t>
  </si>
  <si>
    <t>笠置町</t>
  </si>
  <si>
    <t>和束町</t>
  </si>
  <si>
    <t>精華町</t>
  </si>
  <si>
    <t>南山城村</t>
  </si>
  <si>
    <t>京丹波町</t>
  </si>
  <si>
    <t>伊根町</t>
  </si>
  <si>
    <t>大阪府</t>
  </si>
  <si>
    <t>島本町</t>
  </si>
  <si>
    <t>豊能町</t>
  </si>
  <si>
    <t>能勢町</t>
  </si>
  <si>
    <t>岬町</t>
  </si>
  <si>
    <t>太子町</t>
  </si>
  <si>
    <t>河南町</t>
  </si>
  <si>
    <t>千早赤阪村</t>
  </si>
  <si>
    <t>兵庫県</t>
  </si>
  <si>
    <t>養父市</t>
  </si>
  <si>
    <t>多可町</t>
  </si>
  <si>
    <t>稲美町</t>
  </si>
  <si>
    <t>播磨町</t>
  </si>
  <si>
    <t>市川町</t>
  </si>
  <si>
    <t>神河町</t>
  </si>
  <si>
    <t>上郡町</t>
  </si>
  <si>
    <t>佐用町</t>
  </si>
  <si>
    <t>香美町</t>
  </si>
  <si>
    <t>新温泉町</t>
  </si>
  <si>
    <t>奈良県</t>
  </si>
  <si>
    <t>山添村</t>
  </si>
  <si>
    <t>平群町</t>
  </si>
  <si>
    <t>三郷町</t>
  </si>
  <si>
    <t>安堵町</t>
  </si>
  <si>
    <t>三宅町</t>
  </si>
  <si>
    <t>曽爾村</t>
  </si>
  <si>
    <t>御杖村</t>
  </si>
  <si>
    <t>高取町</t>
  </si>
  <si>
    <t>明日香村</t>
  </si>
  <si>
    <t>広陵町</t>
  </si>
  <si>
    <t>河合町</t>
  </si>
  <si>
    <t>吉野町</t>
  </si>
  <si>
    <t>大淀町</t>
  </si>
  <si>
    <t>下市町</t>
  </si>
  <si>
    <t>黒滝村</t>
  </si>
  <si>
    <t>天川村</t>
  </si>
  <si>
    <t>野迫川村</t>
  </si>
  <si>
    <t>十津川村</t>
  </si>
  <si>
    <t>下北山村</t>
  </si>
  <si>
    <t>上北山村</t>
  </si>
  <si>
    <t>東吉野村</t>
  </si>
  <si>
    <t>和歌山県</t>
  </si>
  <si>
    <t>紀美野町</t>
  </si>
  <si>
    <t>九度山町</t>
  </si>
  <si>
    <t>高野町</t>
  </si>
  <si>
    <t>湯浅町</t>
  </si>
  <si>
    <t>広川町</t>
  </si>
  <si>
    <t>日高町</t>
  </si>
  <si>
    <t>由良町</t>
  </si>
  <si>
    <t>印南町</t>
  </si>
  <si>
    <t>みなべ町</t>
  </si>
  <si>
    <t>日高川町</t>
  </si>
  <si>
    <t>白浜町</t>
  </si>
  <si>
    <t>上富田町</t>
  </si>
  <si>
    <t>すさみ町</t>
  </si>
  <si>
    <t>那智勝浦町</t>
  </si>
  <si>
    <t>太地町</t>
  </si>
  <si>
    <t>古座川町</t>
  </si>
  <si>
    <t>北山村</t>
  </si>
  <si>
    <t>串本町</t>
  </si>
  <si>
    <t>鳥取県</t>
  </si>
  <si>
    <t>岩美町</t>
  </si>
  <si>
    <t>若桜町</t>
  </si>
  <si>
    <t>智頭町</t>
  </si>
  <si>
    <t>八頭町</t>
  </si>
  <si>
    <t>三朝町</t>
  </si>
  <si>
    <t>湯梨浜町</t>
  </si>
  <si>
    <t>琴浦町</t>
  </si>
  <si>
    <t>北栄町</t>
  </si>
  <si>
    <t>大山町</t>
  </si>
  <si>
    <t>伯耆町</t>
  </si>
  <si>
    <t>日南町</t>
  </si>
  <si>
    <t>江府町</t>
  </si>
  <si>
    <t>島根県</t>
  </si>
  <si>
    <t>奥出雲町</t>
  </si>
  <si>
    <t>飯南町</t>
  </si>
  <si>
    <t>川本町</t>
  </si>
  <si>
    <t>邑南町</t>
  </si>
  <si>
    <t>津和野町</t>
  </si>
  <si>
    <t>吉賀町</t>
  </si>
  <si>
    <t>海士町</t>
  </si>
  <si>
    <t>西ノ島町</t>
  </si>
  <si>
    <t>知夫村</t>
  </si>
  <si>
    <t>岡山県</t>
  </si>
  <si>
    <t>和気町</t>
  </si>
  <si>
    <t>早島町</t>
  </si>
  <si>
    <t>里庄町</t>
  </si>
  <si>
    <t>矢掛町</t>
  </si>
  <si>
    <t>新庄村</t>
  </si>
  <si>
    <t>鏡野町</t>
  </si>
  <si>
    <t>勝央町</t>
  </si>
  <si>
    <t>奈義町</t>
  </si>
  <si>
    <t>西粟倉村</t>
  </si>
  <si>
    <t>久米南町</t>
  </si>
  <si>
    <t>美咲町</t>
  </si>
  <si>
    <t>吉備中央町</t>
  </si>
  <si>
    <t>広島県</t>
  </si>
  <si>
    <t>熊野町</t>
  </si>
  <si>
    <t>安芸太田町</t>
  </si>
  <si>
    <t>大崎上島町</t>
  </si>
  <si>
    <t>神石高原町</t>
  </si>
  <si>
    <t>山口県</t>
  </si>
  <si>
    <t>周防大島町</t>
  </si>
  <si>
    <t>和木町</t>
  </si>
  <si>
    <t>上関町</t>
  </si>
  <si>
    <t>田布施町</t>
  </si>
  <si>
    <t>平生町</t>
  </si>
  <si>
    <t>阿武町</t>
  </si>
  <si>
    <t>徳島県</t>
  </si>
  <si>
    <t>阿波市</t>
  </si>
  <si>
    <t>三好市</t>
  </si>
  <si>
    <t>勝浦町</t>
  </si>
  <si>
    <t>上勝町</t>
  </si>
  <si>
    <t>佐那河内村</t>
  </si>
  <si>
    <t>神山町</t>
  </si>
  <si>
    <t>那賀町</t>
  </si>
  <si>
    <t>牟岐町</t>
  </si>
  <si>
    <t>海陽町</t>
  </si>
  <si>
    <t>松茂町</t>
  </si>
  <si>
    <t>板野町</t>
  </si>
  <si>
    <t>つるぎ町</t>
  </si>
  <si>
    <t>香川県</t>
  </si>
  <si>
    <t>小豆島町</t>
  </si>
  <si>
    <t>直島町</t>
  </si>
  <si>
    <t>琴平町</t>
  </si>
  <si>
    <t>多度津町</t>
  </si>
  <si>
    <t>愛媛県</t>
  </si>
  <si>
    <t>上島町</t>
  </si>
  <si>
    <t>久万高原町</t>
  </si>
  <si>
    <t>内子町</t>
  </si>
  <si>
    <t>伊方町</t>
  </si>
  <si>
    <t>松野町</t>
  </si>
  <si>
    <t>高知県</t>
  </si>
  <si>
    <t>室戸市</t>
  </si>
  <si>
    <t>土佐清水市</t>
  </si>
  <si>
    <t>東洋町</t>
  </si>
  <si>
    <t>奈半利町</t>
  </si>
  <si>
    <t>田野町</t>
  </si>
  <si>
    <t>安田町</t>
  </si>
  <si>
    <t>北川村</t>
  </si>
  <si>
    <t>馬路村</t>
  </si>
  <si>
    <t>芸西村</t>
  </si>
  <si>
    <t>本山町</t>
  </si>
  <si>
    <t>大豊町</t>
  </si>
  <si>
    <t>土佐町</t>
  </si>
  <si>
    <t>大川村</t>
  </si>
  <si>
    <t>仁淀川町</t>
  </si>
  <si>
    <t>中土佐町</t>
  </si>
  <si>
    <t>越知町</t>
  </si>
  <si>
    <t>梼原町</t>
  </si>
  <si>
    <t>日高村</t>
  </si>
  <si>
    <t>津野町</t>
  </si>
  <si>
    <t>四万十町</t>
  </si>
  <si>
    <t>大月町</t>
  </si>
  <si>
    <t>三原村</t>
  </si>
  <si>
    <t>黒潮町</t>
  </si>
  <si>
    <t>福岡県</t>
  </si>
  <si>
    <t>篠栗町</t>
  </si>
  <si>
    <t>須恵町</t>
  </si>
  <si>
    <t>芦屋町</t>
  </si>
  <si>
    <t>小竹町</t>
  </si>
  <si>
    <t>鞍手町</t>
  </si>
  <si>
    <t>桂川町</t>
  </si>
  <si>
    <t>東峰村</t>
  </si>
  <si>
    <t>大刀洗町</t>
  </si>
  <si>
    <t>香春町</t>
  </si>
  <si>
    <t>添田町</t>
  </si>
  <si>
    <t>糸田町</t>
  </si>
  <si>
    <t>大任町</t>
  </si>
  <si>
    <t>赤村</t>
  </si>
  <si>
    <t>福智町</t>
  </si>
  <si>
    <t>みやこ町</t>
  </si>
  <si>
    <t>吉富町</t>
  </si>
  <si>
    <t>上毛町</t>
  </si>
  <si>
    <t>築上町</t>
  </si>
  <si>
    <t>佐賀県</t>
  </si>
  <si>
    <t>上峰町</t>
  </si>
  <si>
    <t>みやき町</t>
  </si>
  <si>
    <t>玄海町</t>
  </si>
  <si>
    <t>有田町</t>
  </si>
  <si>
    <t>大町町</t>
  </si>
  <si>
    <t>太良町</t>
  </si>
  <si>
    <t>長崎県</t>
  </si>
  <si>
    <t>東彼杵町</t>
  </si>
  <si>
    <t>川棚町</t>
  </si>
  <si>
    <t>波佐見町</t>
  </si>
  <si>
    <t>小値賀町</t>
  </si>
  <si>
    <t>熊本県</t>
  </si>
  <si>
    <t>合志市</t>
  </si>
  <si>
    <t>玉東町</t>
  </si>
  <si>
    <t>南関町</t>
  </si>
  <si>
    <t>長洲町</t>
  </si>
  <si>
    <t>和水町</t>
  </si>
  <si>
    <t>南小国町</t>
  </si>
  <si>
    <t>産山村</t>
  </si>
  <si>
    <t>高森町</t>
  </si>
  <si>
    <t>西原村</t>
  </si>
  <si>
    <t>南阿蘇村</t>
  </si>
  <si>
    <t>益城町</t>
  </si>
  <si>
    <t>甲佐町</t>
  </si>
  <si>
    <t>山都町</t>
  </si>
  <si>
    <t>氷川町</t>
  </si>
  <si>
    <t>芦北町</t>
  </si>
  <si>
    <t>津奈木町</t>
  </si>
  <si>
    <t>多良木町</t>
  </si>
  <si>
    <t>湯前町</t>
  </si>
  <si>
    <t>水上村</t>
  </si>
  <si>
    <t>相良村</t>
  </si>
  <si>
    <t>五木村</t>
  </si>
  <si>
    <t>山江村</t>
  </si>
  <si>
    <t>球磨村</t>
  </si>
  <si>
    <t>あさぎり町</t>
  </si>
  <si>
    <t>苓北町</t>
  </si>
  <si>
    <t>大分県</t>
  </si>
  <si>
    <t>津久見市</t>
  </si>
  <si>
    <t>由布市</t>
  </si>
  <si>
    <t>姫島村</t>
  </si>
  <si>
    <t>九重町</t>
  </si>
  <si>
    <t>宮崎県</t>
  </si>
  <si>
    <t>えびの市</t>
  </si>
  <si>
    <t>三股町</t>
  </si>
  <si>
    <t>高原町</t>
  </si>
  <si>
    <t>綾町</t>
  </si>
  <si>
    <t>新富町</t>
  </si>
  <si>
    <t>西米良村</t>
  </si>
  <si>
    <t>木城町</t>
  </si>
  <si>
    <t>川南町</t>
  </si>
  <si>
    <t>都農町</t>
  </si>
  <si>
    <t>諸塚村</t>
  </si>
  <si>
    <t>椎葉村</t>
  </si>
  <si>
    <t>日之影町</t>
  </si>
  <si>
    <t>五ヶ瀬町</t>
  </si>
  <si>
    <t>鹿児島県</t>
  </si>
  <si>
    <t>三島村</t>
  </si>
  <si>
    <t>十島村</t>
  </si>
  <si>
    <t>長島町</t>
  </si>
  <si>
    <t>湧水町</t>
  </si>
  <si>
    <t>大崎町</t>
  </si>
  <si>
    <t>東串良町</t>
  </si>
  <si>
    <t>錦江町</t>
  </si>
  <si>
    <t>南大隅町</t>
  </si>
  <si>
    <t>肝付町</t>
  </si>
  <si>
    <t>中種子町</t>
  </si>
  <si>
    <t>南種子町</t>
  </si>
  <si>
    <t>大和村</t>
  </si>
  <si>
    <t>宇検村</t>
  </si>
  <si>
    <t>瀬戸内町</t>
  </si>
  <si>
    <t>龍郷町</t>
  </si>
  <si>
    <t>喜界町</t>
  </si>
  <si>
    <t>天城町</t>
  </si>
  <si>
    <t>伊仙町</t>
  </si>
  <si>
    <t>知名町</t>
  </si>
  <si>
    <t>与論町</t>
  </si>
  <si>
    <t>沖縄県</t>
  </si>
  <si>
    <t>大宜味村</t>
  </si>
  <si>
    <t>東村</t>
  </si>
  <si>
    <t>今帰仁村</t>
  </si>
  <si>
    <t>恩納村</t>
  </si>
  <si>
    <t>宜野座村</t>
  </si>
  <si>
    <t>金武町</t>
  </si>
  <si>
    <t>伊江村</t>
  </si>
  <si>
    <t>嘉手納町</t>
  </si>
  <si>
    <t>渡嘉敷村</t>
  </si>
  <si>
    <t>座間味村</t>
  </si>
  <si>
    <t>粟国村</t>
  </si>
  <si>
    <t>渡名喜村</t>
  </si>
  <si>
    <t>南大東村</t>
  </si>
  <si>
    <t>北大東村</t>
  </si>
  <si>
    <t>伊平屋村</t>
  </si>
  <si>
    <t>伊是名村</t>
  </si>
  <si>
    <t>多良間村</t>
  </si>
  <si>
    <t>竹富町</t>
  </si>
  <si>
    <t>与那国町</t>
  </si>
  <si>
    <t xml:space="preserve">4-1. 収支計画(特定市町村派遣ＴＹＰＥ) </t>
    <rPh sb="5" eb="9">
      <t>シュウシケイカク</t>
    </rPh>
    <rPh sb="10" eb="15">
      <t>トクテイシチョウソン</t>
    </rPh>
    <rPh sb="15" eb="17">
      <t>ハケン</t>
    </rPh>
    <phoneticPr fontId="1"/>
  </si>
  <si>
    <t>※緑色セルにご入力下さい</t>
    <rPh sb="1" eb="3">
      <t>ミドリイロ</t>
    </rPh>
    <rPh sb="7" eb="9">
      <t>ニュウリョク</t>
    </rPh>
    <rPh sb="9" eb="10">
      <t>クダ</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</si>
  <si>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</si>
  <si>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※自動計算(入力不可)</t>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</si>
  <si>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</si>
  <si>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</si>
  <si>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</si>
  <si>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</si>
  <si>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</si>
  <si>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</si>
  <si>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</si>
  <si>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支出</t>
    <rPh sb="0" eb="2">
      <t>シシュツ</t>
    </rPh>
    <phoneticPr fontId="16"/>
  </si>
  <si>
    <t>人件費・委託費等</t>
    <rPh sb="0" eb="3">
      <t>ジンケンヒ</t>
    </rPh>
    <rPh sb="4" eb="8">
      <t>イタクヒトウ</t>
    </rPh>
    <phoneticPr fontId="16"/>
  </si>
  <si>
    <t>特定市町村で講習会を実施する場合の旅費または旅費に相当する委託費</t>
    <rPh sb="0" eb="5">
      <t>トクテイシチョウソン</t>
    </rPh>
    <rPh sb="6" eb="9">
      <t>コウシュウカイ</t>
    </rPh>
    <rPh sb="10" eb="12">
      <t>ジッシ</t>
    </rPh>
    <rPh sb="14" eb="16">
      <t>バアイ</t>
    </rPh>
    <rPh sb="17" eb="19">
      <t>リョヒ</t>
    </rPh>
    <rPh sb="22" eb="24">
      <t>リョヒ</t>
    </rPh>
    <rPh sb="25" eb="27">
      <t>ソウトウ</t>
    </rPh>
    <rPh sb="29" eb="32">
      <t>イタクヒ</t>
    </rPh>
    <phoneticPr fontId="16"/>
  </si>
  <si>
    <t>合計(A)</t>
    <rPh sb="0" eb="2">
      <t>ゴウケイ</t>
    </rPh>
    <phoneticPr fontId="1"/>
  </si>
  <si>
    <t>収入</t>
    <rPh sb="0" eb="2">
      <t>シュウニュウ</t>
    </rPh>
    <phoneticPr fontId="16"/>
  </si>
  <si>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</si>
  <si>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</si>
  <si>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</si>
  <si>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</si>
  <si>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補助金交付申請額(B)</t>
    <rPh sb="0" eb="3">
      <t>ホジョキン</t>
    </rPh>
    <rPh sb="3" eb="5">
      <t>コウフ</t>
    </rPh>
    <rPh sb="5" eb="7">
      <t>シンセイ</t>
    </rPh>
    <rPh sb="7" eb="8">
      <t>ガク</t>
    </rPh>
    <phoneticPr fontId="1"/>
  </si>
  <si>
    <t>■特定市町村での派遣</t>
    <rPh sb="1" eb="3">
      <t>トクテイ</t>
    </rPh>
    <rPh sb="3" eb="6">
      <t>シチョウソン</t>
    </rPh>
    <rPh sb="8" eb="10">
      <t>ハケン</t>
    </rPh>
    <phoneticPr fontId="16"/>
  </si>
  <si>
    <t>人件費・委託費等</t>
    <rPh sb="0" eb="3">
      <t>ジンケンヒ</t>
    </rPh>
    <rPh sb="4" eb="8">
      <t>イタクヒトウ</t>
    </rPh>
    <phoneticPr fontId="1"/>
  </si>
  <si>
    <t>1日当たりの上限</t>
    <rPh sb="1" eb="2">
      <t>ニチ</t>
    </rPh>
    <rPh sb="2" eb="3">
      <t>ア</t>
    </rPh>
    <rPh sb="6" eb="8">
      <t>ジョウゲン</t>
    </rPh>
    <phoneticPr fontId="1"/>
  </si>
  <si>
    <t>小計</t>
    <rPh sb="0" eb="2">
      <t>ショウケイ</t>
    </rPh>
    <phoneticPr fontId="1"/>
  </si>
  <si>
    <t>対面(現地)1人</t>
    <rPh sb="0" eb="2">
      <t>タイメン</t>
    </rPh>
    <rPh sb="3" eb="5">
      <t>ゲンチ</t>
    </rPh>
    <rPh sb="7" eb="8">
      <t>ニン</t>
    </rPh>
    <phoneticPr fontId="2"/>
  </si>
  <si>
    <t>対面(現地)2人</t>
    <rPh sb="0" eb="2">
      <t>タイメン</t>
    </rPh>
    <rPh sb="7" eb="8">
      <t>ニン</t>
    </rPh>
    <phoneticPr fontId="2"/>
  </si>
  <si>
    <t>対面(現地)3人</t>
    <rPh sb="0" eb="2">
      <t>タイメン</t>
    </rPh>
    <rPh sb="7" eb="8">
      <t>ニン</t>
    </rPh>
    <phoneticPr fontId="2"/>
  </si>
  <si>
    <t>対面(現地)1人・オンライン1人*</t>
    <rPh sb="0" eb="2">
      <t>タイメン</t>
    </rPh>
    <rPh sb="3" eb="5">
      <t>ゲンチ</t>
    </rPh>
    <rPh sb="7" eb="8">
      <t>ニン</t>
    </rPh>
    <rPh sb="15" eb="16">
      <t>ニン</t>
    </rPh>
    <phoneticPr fontId="2"/>
  </si>
  <si>
    <t>対面(現地)2人・オンライン1人*</t>
    <rPh sb="0" eb="2">
      <t>タイメン</t>
    </rPh>
    <rPh sb="3" eb="5">
      <t>ゲンチ</t>
    </rPh>
    <rPh sb="7" eb="8">
      <t>ニン</t>
    </rPh>
    <rPh sb="15" eb="16">
      <t>ニン</t>
    </rPh>
    <phoneticPr fontId="2"/>
  </si>
  <si>
    <t>【離島】対面(現地)1人</t>
    <rPh sb="1" eb="3">
      <t>リトウ</t>
    </rPh>
    <rPh sb="4" eb="6">
      <t>タイメン</t>
    </rPh>
    <rPh sb="7" eb="9">
      <t>ゲンチ</t>
    </rPh>
    <rPh sb="11" eb="12">
      <t>ニン</t>
    </rPh>
    <phoneticPr fontId="2"/>
  </si>
  <si>
    <t>【離島】対面(現地)2人</t>
    <rPh sb="4" eb="6">
      <t>タイメン</t>
    </rPh>
    <rPh sb="11" eb="12">
      <t>ニン</t>
    </rPh>
    <phoneticPr fontId="2"/>
  </si>
  <si>
    <t>【離島】対面(現地)3人</t>
    <rPh sb="4" eb="6">
      <t>タイメン</t>
    </rPh>
    <rPh sb="11" eb="12">
      <t>ニン</t>
    </rPh>
    <phoneticPr fontId="2"/>
  </si>
  <si>
    <t>【離島】対面(現地)1人・オンライン1人*</t>
    <rPh sb="4" eb="6">
      <t>タイメン</t>
    </rPh>
    <rPh sb="7" eb="9">
      <t>ゲンチ</t>
    </rPh>
    <rPh sb="11" eb="12">
      <t>ニン</t>
    </rPh>
    <rPh sb="19" eb="20">
      <t>ニン</t>
    </rPh>
    <phoneticPr fontId="2"/>
  </si>
  <si>
    <t>【離島】対面(現地)2人・オンライン1人*</t>
    <rPh sb="4" eb="6">
      <t>タイメン</t>
    </rPh>
    <rPh sb="7" eb="9">
      <t>ゲンチ</t>
    </rPh>
    <rPh sb="11" eb="12">
      <t>ニン</t>
    </rPh>
    <rPh sb="19" eb="20">
      <t>ニン</t>
    </rPh>
    <phoneticPr fontId="2"/>
  </si>
  <si>
    <t>合計</t>
    <rPh sb="0" eb="2">
      <t>ゴウケイ</t>
    </rPh>
    <phoneticPr fontId="16"/>
  </si>
  <si>
    <t>*派遣日数は、各派遣先毎に実施した日数をご記載ください。例えば、1日で、2つの派遣先に訪問し講習会を実施した場合は、派遣先毎になりますので、日数としては2となります。</t>
    <rPh sb="1" eb="5">
      <t>ハケンニッスウ</t>
    </rPh>
    <rPh sb="7" eb="8">
      <t>カク</t>
    </rPh>
    <rPh sb="8" eb="10">
      <t>ハケン</t>
    </rPh>
    <rPh sb="10" eb="11">
      <t>サキ</t>
    </rPh>
    <rPh sb="11" eb="12">
      <t>ゴト</t>
    </rPh>
    <rPh sb="13" eb="15">
      <t>ジッシ</t>
    </rPh>
    <rPh sb="17" eb="19">
      <t>ニッスウ</t>
    </rPh>
    <rPh sb="21" eb="23">
      <t>キサイ</t>
    </rPh>
    <rPh sb="28" eb="29">
      <t>タト</t>
    </rPh>
    <rPh sb="33" eb="34">
      <t>ニチ</t>
    </rPh>
    <rPh sb="39" eb="41">
      <t>ハケン</t>
    </rPh>
    <rPh sb="41" eb="42">
      <t>サキ</t>
    </rPh>
    <rPh sb="43" eb="45">
      <t>ホウモン</t>
    </rPh>
    <rPh sb="46" eb="49">
      <t>コウシュウカイ</t>
    </rPh>
    <rPh sb="50" eb="52">
      <t>ジッシ</t>
    </rPh>
    <rPh sb="54" eb="56">
      <t>バアイ</t>
    </rPh>
    <rPh sb="58" eb="60">
      <t>ハケン</t>
    </rPh>
    <rPh sb="60" eb="61">
      <t>サキ</t>
    </rPh>
    <rPh sb="61" eb="62">
      <t>ゴト</t>
    </rPh>
    <rPh sb="70" eb="72">
      <t>ニッスウ</t>
    </rPh>
    <phoneticPr fontId="1"/>
  </si>
  <si>
    <t>4-2. 人件費単価表</t>
    <rPh sb="5" eb="8">
      <t>ジンケンヒ</t>
    </rPh>
    <rPh sb="8" eb="10">
      <t>タンカ</t>
    </rPh>
    <rPh sb="10" eb="11">
      <t>ヒョウ</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</si>
  <si>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</si>
  <si>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</si>
  <si>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</si>
  <si>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</si>
  <si>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</si>
  <si>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</si>
  <si>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</si>
  <si>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</si>
  <si>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</si>
  <si>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</si>
  <si>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</si>
  <si>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</si>
  <si>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</si>
  <si>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氏名(スペース無し)</t>
    <rPh sb="0" eb="2">
      <t>シメイ</t>
    </rPh>
    <phoneticPr fontId="1"/>
  </si>
  <si>
    <t>単価(円)*</t>
    <rPh sb="0" eb="2">
      <t>タンカ</t>
    </rPh>
    <rPh sb="3" eb="4">
      <t>エン</t>
    </rPh>
    <phoneticPr fontId="1"/>
  </si>
  <si>
    <t>人件費単価の算出方式</t>
    <rPh sb="0" eb="5">
      <t>ジンケンヒタンカ</t>
    </rPh>
    <rPh sb="6" eb="8">
      <t>サンシュツ</t>
    </rPh>
    <rPh sb="8" eb="10">
      <t>ホウシキ</t>
    </rPh>
    <phoneticPr fontId="1"/>
  </si>
  <si>
    <t>担当者の類型(プルダウン)</t>
    <rPh sb="0" eb="3">
      <t>タントウシャ</t>
    </rPh>
    <rPh sb="4" eb="6">
      <t>ルイケイ</t>
    </rPh>
    <phoneticPr fontId="1"/>
  </si>
  <si>
    <t>備考</t>
    <rPh sb="0" eb="2">
      <t>ビコウ</t>
    </rPh>
    <phoneticPr fontId="1"/>
  </si>
  <si>
    <t>5. 講師リスト</t>
    <rPh sb="3" eb="5">
      <t>コウシ</t>
    </rPh>
    <phoneticPr fontId="1"/>
  </si>
  <si>
    <t>講師名(氏)</t>
    <rPh sb="0" eb="2">
      <t>コウシ</t>
    </rPh>
    <rPh sb="2" eb="3">
      <t>メイ</t>
    </rPh>
    <rPh sb="4" eb="5">
      <t>シ</t>
    </rPh>
    <phoneticPr fontId="1"/>
  </si>
  <si>
    <t>講師名(名)</t>
    <rPh sb="0" eb="2">
      <t>コウシ</t>
    </rPh>
    <rPh sb="2" eb="3">
      <t>メイ</t>
    </rPh>
    <rPh sb="4" eb="5">
      <t>メイ</t>
    </rPh>
    <phoneticPr fontId="1"/>
  </si>
  <si>
    <t>性別</t>
    <rPh sb="0" eb="2">
      <t>セイベツ</t>
    </rPh>
    <phoneticPr fontId="1"/>
  </si>
  <si>
    <t>R5の講師ID</t>
    <rPh sb="3" eb="5">
      <t>コウシ</t>
    </rPh>
    <phoneticPr fontId="1"/>
  </si>
  <si>
    <t>α型拠点(10コマ以上25コマ未満)</t>
    <rPh sb="9" eb="11">
      <t>イジョウ</t>
    </rPh>
    <rPh sb="15" eb="17">
      <t>ミマン</t>
    </rPh>
    <phoneticPr fontId="1"/>
  </si>
  <si>
    <t>男性</t>
    <rPh sb="0" eb="2">
      <t>ダンセイ</t>
    </rPh>
    <phoneticPr fontId="1"/>
  </si>
  <si>
    <t>総年収方式</t>
  </si>
  <si>
    <t>事業実施団体に所属している正社員</t>
    <rPh sb="0" eb="6">
      <t>ジギョウジッシダンタイ</t>
    </rPh>
    <phoneticPr fontId="1"/>
  </si>
  <si>
    <t>事業実施団体に所属する職員</t>
    <phoneticPr fontId="1"/>
  </si>
  <si>
    <t>東北</t>
  </si>
  <si>
    <t>β型拠点(25コマ以上)</t>
    <rPh sb="9" eb="11">
      <t>イジョウ</t>
    </rPh>
    <phoneticPr fontId="1"/>
  </si>
  <si>
    <t>女性</t>
    <rPh sb="0" eb="2">
      <t>ジョセイ</t>
    </rPh>
    <phoneticPr fontId="1"/>
  </si>
  <si>
    <t>健保等級方式</t>
  </si>
  <si>
    <t>事業実施団体に所属している契約社員</t>
  </si>
  <si>
    <t>委託予定(法人)</t>
    <phoneticPr fontId="1"/>
  </si>
  <si>
    <t>関東</t>
  </si>
  <si>
    <t>その他</t>
    <rPh sb="2" eb="3">
      <t>ホカ</t>
    </rPh>
    <phoneticPr fontId="1"/>
  </si>
  <si>
    <t>政府単価方式</t>
  </si>
  <si>
    <t>事業実施団体が報酬を支払う派遣社員</t>
  </si>
  <si>
    <t>委託予定(個人)</t>
    <phoneticPr fontId="1"/>
  </si>
  <si>
    <t>中部</t>
  </si>
  <si>
    <t>事業実施団体が報酬を支払うアルバイト社員・パート社員</t>
  </si>
  <si>
    <t>謝金形態(法人)</t>
    <phoneticPr fontId="1"/>
  </si>
  <si>
    <t>近畿</t>
  </si>
  <si>
    <t>事業実施団体が謝金を支払う外部協力者等</t>
  </si>
  <si>
    <t>謝金形態(個人)</t>
    <phoneticPr fontId="1"/>
  </si>
  <si>
    <t>中国</t>
  </si>
  <si>
    <t>四国</t>
  </si>
  <si>
    <t>人件費計上対象外の類型となります</t>
    <phoneticPr fontId="1"/>
  </si>
  <si>
    <t>講師リストの講師累計です</t>
    <rPh sb="0" eb="2">
      <t>コウシ</t>
    </rPh>
    <rPh sb="6" eb="10">
      <t>コウシルイケイ</t>
    </rPh>
    <phoneticPr fontId="1"/>
  </si>
  <si>
    <t>九州・沖縄</t>
  </si>
  <si>
    <t>栗山町</t>
  </si>
  <si>
    <t>三戸町</t>
  </si>
  <si>
    <t>尾花沢市</t>
  </si>
  <si>
    <t>蕨市</t>
  </si>
  <si>
    <t>妙高市</t>
  </si>
  <si>
    <t>小矢部市</t>
  </si>
  <si>
    <t>加東市</t>
  </si>
  <si>
    <t>鬼北町</t>
  </si>
  <si>
    <t>基山町</t>
  </si>
  <si>
    <t>御船町</t>
  </si>
  <si>
    <t>さつま町</t>
  </si>
  <si>
    <t>派遣日数*</t>
    <rPh sb="0" eb="4">
      <t>ハケンニッスウ</t>
    </rPh>
    <phoneticPr fontId="1"/>
  </si>
  <si>
    <t>講師/アシスタント</t>
    <rPh sb="0" eb="2">
      <t>コウシ</t>
    </rPh>
    <phoneticPr fontId="1"/>
  </si>
  <si>
    <t>旅費・旅費に相当する委託費</t>
    <rPh sb="0" eb="2">
      <t>リョヒ</t>
    </rPh>
    <rPh sb="3" eb="5">
      <t>リョヒ</t>
    </rPh>
    <rPh sb="6" eb="8">
      <t>ソウトウ</t>
    </rPh>
    <rPh sb="10" eb="12">
      <t>イタク</t>
    </rPh>
    <rPh sb="12" eb="13">
      <t>ヒ</t>
    </rPh>
    <phoneticPr fontId="1"/>
  </si>
  <si>
    <t>白石町</t>
  </si>
  <si>
    <t>*離島（交通手段が船舶又は航空機に限られる場合）において、交通手段に要する経費が50,000円を超える講習会の実施予定がある場合は、事前に執行団体にご相談ください。</t>
    <rPh sb="1" eb="3">
      <t>リトウ</t>
    </rPh>
    <rPh sb="4" eb="6">
      <t>コウツウ</t>
    </rPh>
    <rPh sb="6" eb="8">
      <t>シュダン</t>
    </rPh>
    <rPh sb="9" eb="11">
      <t>センパク</t>
    </rPh>
    <rPh sb="11" eb="12">
      <t>マタ</t>
    </rPh>
    <rPh sb="13" eb="16">
      <t>コウクウキ</t>
    </rPh>
    <rPh sb="17" eb="18">
      <t>カギ</t>
    </rPh>
    <rPh sb="21" eb="23">
      <t>バアイ</t>
    </rPh>
    <rPh sb="48" eb="49">
      <t>コ</t>
    </rPh>
    <rPh sb="51" eb="54">
      <t>コウシュウカイ</t>
    </rPh>
    <rPh sb="55" eb="57">
      <t>ジッシ</t>
    </rPh>
    <rPh sb="57" eb="59">
      <t>ヨテイ</t>
    </rPh>
    <rPh sb="62" eb="64">
      <t>バアイ</t>
    </rPh>
    <rPh sb="69" eb="73">
      <t>シッコウダンタイ</t>
    </rPh>
    <rPh sb="75" eb="77">
      <t>ソウダン</t>
    </rPh>
    <phoneticPr fontId="1"/>
  </si>
  <si>
    <t>*オンラインで開催する場合は、講師又はアシスタントが1人以上現地にいる必要があります。</t>
    <phoneticPr fontId="1"/>
  </si>
  <si>
    <t>派遣先の依頼に応じて、＜基本講座＞＜応用講座＞の中から選択して講習会を実施できるか。ただし＜応用講座＞（⑱を除く 17 講座が対象）について１講習会ごとに必ず１コマ以上含めること。１講習会あたりの最低実施コマ数は１コマ以上とし、上限は定めないものとする。なお、１講習会とは、複数日・複数場所であっても、１つの計画として申請するものを、１講習会とする。
ただし、令和６年能登半島地震及び奥能登豪雨の被災地である石川県において、避難所等に滞在する住民等に対して講習会又は相談会を実施する場合は、対面形式の相談会を実施することができる（事業実施条件については、地域連携型（対面ＴＹＰＥ）の規定を準用する）。</t>
    <rPh sb="190" eb="191">
      <t>オヨ</t>
    </rPh>
    <rPh sb="192" eb="195">
      <t>オクノト</t>
    </rPh>
    <rPh sb="195" eb="197">
      <t>ゴウウ</t>
    </rPh>
    <phoneticPr fontId="1"/>
  </si>
  <si>
    <t>講習会等の講師は、執行団体が指定する研修を受講し、修了することができるか。また、受講の際、執行団体が定める「デジタル活用支援推進	事業令和６年度補正予算デジタル活用支援研修実施要領」を遵守できるか。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</si>
  <si>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t>申請者及び講習会等の講師は、講習会等の実施においては、「デジタル活用支援推進事業令和６年度補正予算デジタル活用支援実施ガイドライン」等を遵守できるか。
※ 「デジタル活用支援推進事業令和６年度補正予算デジタル活用支援実施ガイドライン」においては、講習会等が適正かつ効果的に行われるために事業実施団体が遵守すべきルール等が定められている。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</si>
  <si>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</si>
  <si>
    <t>申請者が、派遣先からの派遣依頼を受けて実施する講習会の実施場所は、受講者が無償で入ることができ、かつ誰もが利用することができる場所であって、以下のいずれかとする。
派遣先として列挙する団体（②ウのうちⅰ.～ⅵ.）に掲げる団体（都道府県、市区町村、教育委員会、学校、シルバー人材センター、社会福祉協議会。以下、「派遣先団体等」という）が所有する施設（例：公民館、学校、道の駅、集会所等）
派遣先団体等が日常的に管理又は占有する施設（一時的な管理・借用は含まない）
申請者が日常的に管理する移動式の車両（派遣先団体等が無償で利用できるものに限る）
申請者からの申し出を受け、執行団体が本事業の目的に合致する場所として講習会の実施前に承認したもの。（営利を目的としない団体が所有もしくは日常的に管理する施設（例：コミュニティセンター、ボランティアセンター等）、協同組合法に基づいた団体の所有する施設（例：生協、農協の施設等）、通常は利用者に制限を設けているが講習会等の開催に際し一般開放し、その旨広く周知する施設）</t>
    <phoneticPr fontId="1"/>
  </si>
  <si>
    <t>３. 派遣可能先リスト(特定市町村派遣ＴＹＰＥ)</t>
    <rPh sb="3" eb="5">
      <t>ハケン</t>
    </rPh>
    <rPh sb="5" eb="8">
      <t>カノウサキ</t>
    </rPh>
    <rPh sb="12" eb="14">
      <t>トクテイ</t>
    </rPh>
    <rPh sb="14" eb="17">
      <t>シチョウソン</t>
    </rPh>
    <rPh sb="17" eb="19">
      <t>ハケン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</si>
</sst>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u/>
      <sz val="11"/>
      <color theme="10"/>
      <name val="游ゴシック"/>
      <family val="2"/>
      <charset val="128"/>
      <scheme val="minor"/>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1"/>
      <color rgb="FFFF0000"/>
      <name val="Yu Gothic UI"/>
      <family val="3"/>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tint="-4.9989318521683403E-2"/>
      <name val="Yu Gothic UI"/>
      <family val="3"/>
      <charset val="128"/>
    </font>
    <font>
      <sz val="11"/>
      <name val="Yu Gothic UI"/>
      <family val="3"/>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3"/>
        <bgColor indexed="64"/>
      </patternFill>
    </fill>
  </fills>
  <borders count="3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theme="0"/>
      </left>
      <right style="thin">
        <color theme="0"/>
      </right>
      <top/>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int="-0.499984740745262"/>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theme="0"/>
      </left>
      <right style="thin">
        <color theme="0"/>
      </right>
      <top style="thin">
        <color theme="0"/>
      </top>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indexed="64"/>
      </top>
      <bottom/>
      <diagonal/>
    </border>
    <border>
      <left style="thin">
        <color theme="0" tint="-0.499984740745262"/>
      </left>
      <right style="thin">
        <color auto="1"/>
      </right>
      <top style="thin">
        <color indexed="64"/>
      </top>
      <bottom style="thin">
        <color indexed="64"/>
      </bottom>
      <diagonal/>
    </border>
  </borders>
  <cellStyleXfs count="14">
    <xf numFmtId="0" fontId="0" fillId="0" borderId="0">
      <alignment vertical="center"/>
    </xf>
    <xf numFmtId="9" fontId="2"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2" fillId="0" borderId="0"/>
    <xf numFmtId="0" fontId="2" fillId="0" borderId="0">
      <alignment vertical="center"/>
    </xf>
    <xf numFmtId="0" fontId="11" fillId="0" borderId="0" applyNumberFormat="0" applyFill="0" applyBorder="0" applyAlignment="0" applyProtection="0">
      <alignment vertical="center"/>
    </xf>
    <xf numFmtId="0" fontId="2" fillId="0" borderId="0">
      <alignment vertical="center"/>
    </xf>
  </cellStyleXfs>
  <cellXfs count="144">
    <xf numFmtId="0" fontId="0" fillId="0" borderId="0" xfId="0">
      <alignment vertical="center"/>
    </xf>
    <xf numFmtId="0" fontId="3" fillId="0" borderId="0" xfId="0" applyFont="1">
      <alignment vertical="center"/>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6" fillId="0" borderId="0" xfId="0" applyFont="1">
      <alignment vertical="center"/>
    </xf>
    <xf numFmtId="0" fontId="3" fillId="4" borderId="1" xfId="0" applyFont="1" applyFill="1" applyBorder="1" applyProtection="1">
      <alignment vertical="center"/>
      <protection locked="0"/>
    </xf>
    <xf numFmtId="0" fontId="8" fillId="5" borderId="11" xfId="0" applyFont="1" applyFill="1" applyBorder="1" applyProtection="1">
      <alignment vertical="center"/>
      <protection locked="0"/>
    </xf>
    <xf numFmtId="0" fontId="8" fillId="5" borderId="10" xfId="0" applyFont="1" applyFill="1" applyBorder="1" applyProtection="1">
      <alignment vertical="center"/>
      <protection locked="0"/>
    </xf>
    <xf numFmtId="0" fontId="3" fillId="0" borderId="1" xfId="0" applyFont="1" applyBorder="1">
      <alignment vertical="center"/>
    </xf>
    <xf numFmtId="0" fontId="5" fillId="2" borderId="3" xfId="0" applyFont="1" applyFill="1" applyBorder="1">
      <alignment vertical="center"/>
    </xf>
    <xf numFmtId="0" fontId="3" fillId="0" borderId="0" xfId="0" applyFont="1" applyFill="1" applyAlignment="1">
      <alignment vertical="center"/>
    </xf>
    <xf numFmtId="0" fontId="10" fillId="0" borderId="0" xfId="2" applyFont="1"/>
    <xf numFmtId="0" fontId="10" fillId="0" borderId="0" xfId="2" applyFont="1" applyAlignment="1">
      <alignment horizontal="center" vertical="center"/>
    </xf>
    <xf numFmtId="0" fontId="13" fillId="0" borderId="0" xfId="2" applyFont="1" applyAlignment="1">
      <alignment horizontal="left" vertical="center"/>
    </xf>
    <xf numFmtId="0" fontId="14" fillId="0" borderId="0" xfId="2" applyFont="1" applyAlignment="1">
      <alignment horizontal="left" vertical="center"/>
    </xf>
    <xf numFmtId="0" fontId="15" fillId="7" borderId="15" xfId="2" applyFont="1" applyFill="1" applyBorder="1" applyAlignment="1">
      <alignment horizontal="center"/>
    </xf>
    <xf numFmtId="0" fontId="15" fillId="7" borderId="16" xfId="2" applyFont="1" applyFill="1" applyBorder="1" applyAlignment="1">
      <alignment horizontal="center"/>
    </xf>
    <xf numFmtId="0" fontId="10" fillId="0" borderId="17" xfId="2" applyFont="1" applyBorder="1" applyAlignment="1">
      <alignment horizontal="center" vertical="center"/>
    </xf>
    <xf numFmtId="0" fontId="14" fillId="0" borderId="0" xfId="2" applyFont="1" applyAlignment="1">
      <alignment horizontal="left" vertical="center" wrapText="1"/>
    </xf>
    <xf numFmtId="0" fontId="10" fillId="8" borderId="17" xfId="2" applyFont="1" applyFill="1" applyBorder="1" applyAlignment="1" applyProtection="1">
      <alignment horizontal="left" vertical="center" wrapText="1"/>
      <protection locked="0"/>
    </xf>
    <xf numFmtId="0" fontId="17" fillId="0" borderId="0" xfId="2" applyFont="1" applyAlignment="1">
      <alignment horizontal="left" vertical="center"/>
    </xf>
    <xf numFmtId="0" fontId="19" fillId="0" borderId="0" xfId="2" applyFont="1" applyAlignment="1">
      <alignment vertical="center" wrapText="1"/>
    </xf>
    <xf numFmtId="0" fontId="8" fillId="5" borderId="9" xfId="0" applyFont="1" applyFill="1" applyBorder="1" applyProtection="1">
      <alignment vertical="center"/>
      <protection locked="0"/>
    </xf>
    <xf numFmtId="0" fontId="3" fillId="4" borderId="1" xfId="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4" fillId="0" borderId="0" xfId="2" applyFont="1"/>
    <xf numFmtId="0" fontId="21" fillId="0" borderId="0" xfId="2" applyFont="1"/>
    <xf numFmtId="0" fontId="22" fillId="7" borderId="15" xfId="2" applyFont="1" applyFill="1" applyBorder="1" applyAlignment="1">
      <alignment horizontal="center"/>
    </xf>
    <xf numFmtId="0" fontId="22" fillId="7" borderId="16" xfId="2" applyFont="1" applyFill="1" applyBorder="1" applyAlignment="1">
      <alignment horizontal="center"/>
    </xf>
    <xf numFmtId="0" fontId="4" fillId="0" borderId="17" xfId="2" applyFont="1" applyBorder="1" applyAlignment="1">
      <alignment horizontal="center" vertical="center"/>
    </xf>
    <xf numFmtId="0" fontId="4" fillId="0" borderId="17" xfId="2" applyFont="1" applyBorder="1" applyAlignment="1">
      <alignment horizontal="left" vertical="center" wrapText="1" indent="1"/>
    </xf>
    <xf numFmtId="0" fontId="23" fillId="0" borderId="17" xfId="2" applyFont="1" applyBorder="1" applyAlignment="1">
      <alignment horizontal="left" vertical="center" wrapText="1" indent="1"/>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left" vertical="center"/>
    </xf>
    <xf numFmtId="11" fontId="24" fillId="6" borderId="0" xfId="2" applyNumberFormat="1" applyFont="1" applyFill="1"/>
    <xf numFmtId="0" fontId="4" fillId="6" borderId="0" xfId="2" applyFont="1" applyFill="1"/>
    <xf numFmtId="11" fontId="4" fillId="6" borderId="20" xfId="2" applyNumberFormat="1" applyFont="1" applyFill="1" applyBorder="1"/>
    <xf numFmtId="0" fontId="4" fillId="6" borderId="21" xfId="2" applyFont="1" applyFill="1" applyBorder="1"/>
    <xf numFmtId="11" fontId="4" fillId="6" borderId="22" xfId="2" applyNumberFormat="1" applyFont="1" applyFill="1" applyBorder="1"/>
    <xf numFmtId="0" fontId="23" fillId="6" borderId="0" xfId="2" applyFont="1" applyFill="1"/>
    <xf numFmtId="0" fontId="23" fillId="0" borderId="0" xfId="2" applyFont="1"/>
    <xf numFmtId="0" fontId="20" fillId="6" borderId="0" xfId="2" applyFont="1" applyFill="1" applyAlignment="1">
      <alignment horizontal="left" vertical="center"/>
    </xf>
    <xf numFmtId="11" fontId="4" fillId="6" borderId="0" xfId="2" applyNumberFormat="1" applyFont="1" applyFill="1"/>
    <xf numFmtId="0" fontId="24" fillId="0" borderId="0" xfId="2" applyFont="1"/>
    <xf numFmtId="0" fontId="4" fillId="0" borderId="0" xfId="2" applyFont="1" applyAlignment="1">
      <alignment horizontal="center"/>
    </xf>
    <xf numFmtId="0" fontId="4" fillId="0" borderId="17" xfId="2" applyFont="1" applyFill="1" applyBorder="1" applyAlignment="1" applyProtection="1">
      <alignment horizontal="center" vertical="center" wrapText="1"/>
      <protection locked="0"/>
    </xf>
    <xf numFmtId="0" fontId="4" fillId="0" borderId="0" xfId="2" applyFont="1" applyAlignment="1">
      <alignment horizontal="center" vertical="center" wrapText="1"/>
    </xf>
    <xf numFmtId="0" fontId="4" fillId="0" borderId="0" xfId="2" applyFont="1" applyAlignment="1">
      <alignment horizontal="center" vertical="center"/>
    </xf>
    <xf numFmtId="0" fontId="17" fillId="0" borderId="0" xfId="2" applyFont="1"/>
    <xf numFmtId="38" fontId="3" fillId="0" borderId="1" xfId="5" applyFont="1" applyBorder="1" applyAlignment="1" applyProtection="1">
      <alignment horizontal="right" vertical="center"/>
    </xf>
    <xf numFmtId="0" fontId="3" fillId="4" borderId="17" xfId="4" applyFont="1" applyFill="1" applyBorder="1" applyProtection="1">
      <alignment vertical="center"/>
      <protection locked="0"/>
    </xf>
    <xf numFmtId="38" fontId="3" fillId="3" borderId="17" xfId="6" applyFont="1" applyFill="1" applyBorder="1" applyProtection="1">
      <alignment vertical="center"/>
    </xf>
    <xf numFmtId="0" fontId="25" fillId="0" borderId="0" xfId="0" applyFont="1">
      <alignment vertical="center"/>
    </xf>
    <xf numFmtId="0" fontId="5" fillId="2" borderId="7" xfId="0" applyFont="1" applyFill="1" applyBorder="1">
      <alignment vertical="center"/>
    </xf>
    <xf numFmtId="0" fontId="5" fillId="2" borderId="4" xfId="0" applyFont="1" applyFill="1" applyBorder="1">
      <alignment vertical="center"/>
    </xf>
    <xf numFmtId="0" fontId="10" fillId="0" borderId="0" xfId="0" applyFont="1">
      <alignment vertical="center"/>
    </xf>
    <xf numFmtId="38" fontId="3" fillId="10" borderId="1" xfId="7" applyFont="1" applyFill="1" applyBorder="1" applyProtection="1">
      <alignment vertical="center"/>
      <protection locked="0"/>
    </xf>
    <xf numFmtId="38" fontId="3" fillId="4" borderId="17" xfId="6" applyFont="1" applyFill="1" applyBorder="1" applyProtection="1">
      <alignment vertical="center"/>
      <protection locked="0"/>
    </xf>
    <xf numFmtId="38" fontId="3" fillId="0" borderId="17" xfId="6" applyFont="1" applyBorder="1" applyProtection="1">
      <alignment vertical="center"/>
    </xf>
    <xf numFmtId="0" fontId="3" fillId="9" borderId="30" xfId="0" applyFont="1" applyFill="1" applyBorder="1" applyProtection="1">
      <alignment vertical="center"/>
      <protection locked="0"/>
    </xf>
    <xf numFmtId="0" fontId="3" fillId="9" borderId="5" xfId="0" applyFont="1" applyFill="1" applyBorder="1" applyProtection="1">
      <alignment vertical="center"/>
      <protection locked="0"/>
    </xf>
    <xf numFmtId="0" fontId="3" fillId="9" borderId="31" xfId="0" applyFont="1" applyFill="1" applyBorder="1" applyProtection="1">
      <alignment vertical="center"/>
      <protection locked="0"/>
    </xf>
    <xf numFmtId="0" fontId="26" fillId="6" borderId="1" xfId="0" applyFont="1" applyFill="1" applyBorder="1" applyProtection="1">
      <alignment vertical="center"/>
      <protection locked="0"/>
    </xf>
    <xf numFmtId="0" fontId="3" fillId="6"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9" borderId="5" xfId="0" applyFont="1" applyFill="1" applyBorder="1" applyAlignment="1" applyProtection="1">
      <alignment horizontal="center" vertical="center"/>
      <protection locked="0"/>
    </xf>
    <xf numFmtId="0" fontId="3" fillId="9" borderId="31" xfId="0" applyFont="1" applyFill="1" applyBorder="1" applyAlignment="1" applyProtection="1">
      <alignment horizontal="center" vertical="center"/>
      <protection locked="0"/>
    </xf>
    <xf numFmtId="0" fontId="4" fillId="0" borderId="0" xfId="2" applyFont="1" applyFill="1" applyAlignment="1">
      <alignment horizontal="center" vertical="center" wrapText="1"/>
    </xf>
    <xf numFmtId="0" fontId="5" fillId="2" borderId="3" xfId="0" applyFont="1" applyFill="1" applyBorder="1" applyAlignment="1">
      <alignment vertical="center" wrapText="1"/>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27" fillId="0" borderId="17" xfId="2" applyFont="1" applyBorder="1" applyAlignment="1">
      <alignment horizontal="left" vertical="center" wrapText="1" indent="1"/>
    </xf>
    <xf numFmtId="0" fontId="7" fillId="0" borderId="17" xfId="2" applyFont="1" applyBorder="1" applyAlignment="1">
      <alignment horizontal="left" vertical="center" wrapText="1" indent="1"/>
    </xf>
    <xf numFmtId="0" fontId="18"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Protection="1">
      <alignment vertical="center"/>
      <protection locked="0"/>
    </xf>
    <xf numFmtId="0" fontId="26" fillId="11" borderId="27" xfId="0" applyFont="1" applyFill="1" applyBorder="1" applyAlignment="1" applyProtection="1">
      <alignment horizontal="center" vertical="center"/>
      <protection locked="0"/>
    </xf>
    <xf numFmtId="0" fontId="26" fillId="11" borderId="29" xfId="0" applyFont="1" applyFill="1" applyBorder="1" applyAlignment="1" applyProtection="1">
      <alignment horizontal="center" vertical="center"/>
      <protection locked="0"/>
    </xf>
    <xf numFmtId="0" fontId="26" fillId="11" borderId="17" xfId="0" applyFont="1" applyFill="1" applyBorder="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3" fillId="0" borderId="27" xfId="0" applyFont="1" applyBorder="1" applyProtection="1">
      <alignment vertical="center"/>
      <protection locked="0"/>
    </xf>
    <xf numFmtId="0" fontId="3" fillId="0" borderId="29" xfId="0" applyFont="1" applyBorder="1" applyProtection="1">
      <alignment vertical="center"/>
      <protection locked="0"/>
    </xf>
    <xf numFmtId="0" fontId="6" fillId="0" borderId="0" xfId="0" applyFont="1" applyProtection="1">
      <alignment vertical="center"/>
      <protection locked="0"/>
    </xf>
    <xf numFmtId="0" fontId="5" fillId="2" borderId="0" xfId="0" applyFont="1" applyFill="1" applyAlignment="1" applyProtection="1">
      <alignment horizontal="center" vertical="top"/>
      <protection locked="0"/>
    </xf>
    <xf numFmtId="0" fontId="5" fillId="2" borderId="23" xfId="0" applyFont="1" applyFill="1" applyBorder="1" applyAlignment="1" applyProtection="1">
      <alignment horizontal="center" vertical="top" wrapText="1"/>
      <protection locked="0"/>
    </xf>
    <xf numFmtId="0" fontId="3" fillId="0" borderId="0" xfId="0" applyFont="1" applyAlignment="1" applyProtection="1">
      <alignment vertical="center" wrapText="1"/>
      <protection locked="0"/>
    </xf>
    <xf numFmtId="0" fontId="5" fillId="2" borderId="23" xfId="0" applyFont="1" applyFill="1" applyBorder="1" applyAlignment="1" applyProtection="1">
      <alignment horizontal="center" vertical="top"/>
      <protection locked="0"/>
    </xf>
    <xf numFmtId="0" fontId="5" fillId="0" borderId="0" xfId="0" applyFont="1" applyAlignment="1" applyProtection="1">
      <alignment vertical="center" wrapText="1"/>
      <protection locked="0"/>
    </xf>
    <xf numFmtId="0" fontId="5" fillId="2" borderId="13" xfId="0" applyFont="1" applyFill="1" applyBorder="1" applyAlignment="1" applyProtection="1">
      <alignment horizontal="center" vertical="top"/>
      <protection locked="0"/>
    </xf>
    <xf numFmtId="0" fontId="5" fillId="2" borderId="24" xfId="0" applyFont="1" applyFill="1" applyBorder="1" applyAlignment="1" applyProtection="1">
      <alignment horizontal="center" vertical="top"/>
      <protection locked="0"/>
    </xf>
    <xf numFmtId="0" fontId="3" fillId="0" borderId="17" xfId="0" applyFont="1" applyBorder="1" applyProtection="1">
      <alignment vertical="center"/>
    </xf>
    <xf numFmtId="0" fontId="6" fillId="0" borderId="17" xfId="0" applyFont="1" applyBorder="1" applyProtection="1">
      <alignment vertical="center"/>
    </xf>
    <xf numFmtId="0" fontId="18" fillId="9"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0" borderId="0" xfId="4" applyFont="1" applyProtection="1">
      <alignment vertical="center"/>
      <protection locked="0"/>
    </xf>
    <xf numFmtId="0" fontId="3" fillId="0" borderId="0" xfId="4" applyFont="1" applyAlignment="1" applyProtection="1">
      <alignment horizontal="center" vertical="center"/>
      <protection locked="0"/>
    </xf>
    <xf numFmtId="0" fontId="6" fillId="0" borderId="0" xfId="4" applyFont="1" applyProtection="1">
      <alignment vertical="center"/>
      <protection locked="0"/>
    </xf>
    <xf numFmtId="0" fontId="3" fillId="0" borderId="1" xfId="4" applyFont="1" applyBorder="1" applyProtection="1">
      <alignment vertical="center"/>
      <protection locked="0"/>
    </xf>
    <xf numFmtId="0" fontId="9" fillId="2" borderId="12" xfId="4" applyFont="1" applyFill="1" applyBorder="1" applyProtection="1">
      <alignment vertical="center"/>
      <protection locked="0"/>
    </xf>
    <xf numFmtId="0" fontId="9" fillId="2" borderId="25" xfId="4" applyFont="1" applyFill="1" applyBorder="1" applyProtection="1">
      <alignment vertical="center"/>
      <protection locked="0"/>
    </xf>
    <xf numFmtId="0" fontId="9" fillId="2" borderId="3" xfId="0" applyFont="1" applyFill="1" applyBorder="1" applyAlignment="1" applyProtection="1">
      <alignment horizontal="center" vertical="center"/>
      <protection locked="0"/>
    </xf>
    <xf numFmtId="0" fontId="3" fillId="0" borderId="26" xfId="4" applyFont="1" applyBorder="1" applyProtection="1">
      <alignment vertical="center"/>
      <protection locked="0"/>
    </xf>
    <xf numFmtId="0" fontId="3" fillId="0" borderId="27" xfId="4" applyFont="1" applyBorder="1" applyProtection="1">
      <alignment vertical="center"/>
      <protection locked="0"/>
    </xf>
    <xf numFmtId="0" fontId="3" fillId="0" borderId="18" xfId="4" applyFont="1" applyBorder="1" applyProtection="1">
      <alignment vertical="center"/>
      <protection locked="0"/>
    </xf>
    <xf numFmtId="0" fontId="3" fillId="0" borderId="27" xfId="4" applyFont="1" applyBorder="1" applyAlignment="1" applyProtection="1">
      <alignment vertical="center" wrapText="1"/>
      <protection locked="0"/>
    </xf>
    <xf numFmtId="0" fontId="3" fillId="0" borderId="19" xfId="4" applyFont="1" applyBorder="1" applyProtection="1">
      <alignment vertical="center"/>
      <protection locked="0"/>
    </xf>
    <xf numFmtId="0" fontId="3" fillId="3" borderId="5" xfId="4" applyFont="1" applyFill="1" applyBorder="1" applyProtection="1">
      <alignment vertical="center"/>
      <protection locked="0"/>
    </xf>
    <xf numFmtId="0" fontId="3" fillId="3" borderId="27" xfId="4" applyFont="1" applyFill="1" applyBorder="1" applyAlignment="1" applyProtection="1">
      <alignment vertical="center" wrapText="1"/>
      <protection locked="0"/>
    </xf>
    <xf numFmtId="0" fontId="9" fillId="2" borderId="28" xfId="4" applyFont="1" applyFill="1" applyBorder="1" applyAlignment="1" applyProtection="1">
      <alignment horizontal="center" vertical="center"/>
      <protection locked="0"/>
    </xf>
    <xf numFmtId="0" fontId="3" fillId="0" borderId="17" xfId="4" applyFont="1" applyBorder="1" applyProtection="1">
      <alignment vertical="center"/>
      <protection locked="0"/>
    </xf>
    <xf numFmtId="0" fontId="3" fillId="3" borderId="27" xfId="4" applyFont="1" applyFill="1" applyBorder="1" applyProtection="1">
      <alignment vertical="center"/>
      <protection locked="0"/>
    </xf>
    <xf numFmtId="0" fontId="6" fillId="0" borderId="0" xfId="2" applyFont="1" applyAlignment="1" applyProtection="1">
      <alignment vertical="center"/>
      <protection locked="0"/>
    </xf>
    <xf numFmtId="0" fontId="6" fillId="0" borderId="0" xfId="2" applyFont="1" applyFill="1" applyAlignment="1" applyProtection="1">
      <alignment vertical="center"/>
      <protection locked="0"/>
    </xf>
    <xf numFmtId="0" fontId="3" fillId="0" borderId="0" xfId="4" applyFont="1" applyFill="1" applyProtection="1">
      <alignment vertical="center"/>
      <protection locked="0"/>
    </xf>
    <xf numFmtId="38" fontId="3" fillId="0" borderId="17" xfId="4" applyNumberFormat="1" applyFont="1" applyBorder="1" applyProtection="1">
      <alignment vertical="center"/>
    </xf>
    <xf numFmtId="38" fontId="3" fillId="3" borderId="17" xfId="4" applyNumberFormat="1" applyFont="1" applyFill="1" applyBorder="1" applyProtection="1">
      <alignment vertical="center"/>
    </xf>
    <xf numFmtId="0" fontId="9" fillId="2" borderId="25" xfId="0" applyFont="1" applyFill="1" applyBorder="1" applyAlignment="1" applyProtection="1">
      <alignment horizontal="center" vertical="center"/>
      <protection locked="0"/>
    </xf>
    <xf numFmtId="38" fontId="3" fillId="0" borderId="32" xfId="5" applyFont="1" applyFill="1" applyBorder="1" applyProtection="1">
      <alignment vertical="center"/>
    </xf>
    <xf numFmtId="38" fontId="3" fillId="6" borderId="19" xfId="4" applyNumberFormat="1" applyFont="1" applyFill="1" applyBorder="1" applyProtection="1">
      <alignment vertical="center"/>
    </xf>
    <xf numFmtId="38" fontId="3" fillId="3" borderId="33" xfId="4" applyNumberFormat="1" applyFont="1" applyFill="1" applyBorder="1" applyProtection="1">
      <alignment vertical="center"/>
    </xf>
    <xf numFmtId="0" fontId="5" fillId="0" borderId="0" xfId="0" applyFont="1">
      <alignment vertical="center"/>
    </xf>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left" vertical="center" wrapText="1" indent="1"/>
    </xf>
    <xf numFmtId="0" fontId="4" fillId="0" borderId="19" xfId="2" applyFont="1" applyBorder="1" applyAlignment="1">
      <alignment horizontal="left" vertical="center" wrapText="1" indent="1"/>
    </xf>
    <xf numFmtId="0" fontId="4" fillId="0" borderId="26" xfId="2" applyFont="1" applyBorder="1" applyAlignment="1">
      <alignment horizontal="center" vertical="center"/>
    </xf>
    <xf numFmtId="0" fontId="4" fillId="6" borderId="22" xfId="2" applyFont="1" applyFill="1" applyBorder="1" applyAlignment="1">
      <alignment horizontal="center"/>
    </xf>
    <xf numFmtId="0" fontId="4" fillId="6" borderId="0" xfId="2" applyFont="1" applyFill="1" applyAlignment="1">
      <alignment horizontal="center"/>
    </xf>
    <xf numFmtId="0" fontId="23" fillId="6" borderId="22" xfId="2" applyFont="1" applyFill="1" applyBorder="1" applyAlignment="1">
      <alignment horizontal="center" vertical="center"/>
    </xf>
    <xf numFmtId="0" fontId="23" fillId="6" borderId="0" xfId="2" applyFont="1" applyFill="1" applyAlignment="1">
      <alignment horizontal="center" vertical="center"/>
    </xf>
    <xf numFmtId="0" fontId="5" fillId="2" borderId="14" xfId="0" applyFont="1" applyFill="1" applyBorder="1" applyAlignment="1" applyProtection="1">
      <alignment horizontal="center" vertical="top"/>
      <protection locked="0"/>
    </xf>
    <xf numFmtId="0" fontId="5" fillId="2" borderId="6" xfId="0" applyFont="1" applyFill="1" applyBorder="1" applyAlignment="1" applyProtection="1">
      <alignment horizontal="center" vertical="top"/>
      <protection locked="0"/>
    </xf>
    <xf numFmtId="0" fontId="5" fillId="2" borderId="2" xfId="0" applyFont="1" applyFill="1" applyBorder="1" applyAlignment="1" applyProtection="1">
      <alignment horizontal="center" vertical="top"/>
      <protection locked="0"/>
    </xf>
    <xf numFmtId="0" fontId="5" fillId="2" borderId="14" xfId="0" applyFont="1" applyFill="1" applyBorder="1" applyAlignment="1" applyProtection="1">
      <alignment horizontal="center" vertical="top" wrapText="1"/>
      <protection locked="0"/>
    </xf>
    <xf numFmtId="0" fontId="5" fillId="2" borderId="23" xfId="0" applyFont="1" applyFill="1" applyBorder="1" applyAlignment="1" applyProtection="1">
      <alignment horizontal="center" vertical="top" wrapText="1"/>
      <protection locked="0"/>
    </xf>
    <xf numFmtId="0" fontId="5" fillId="2" borderId="24" xfId="0" applyFont="1" applyFill="1" applyBorder="1" applyAlignment="1" applyProtection="1">
      <alignment horizontal="center" vertical="top" wrapText="1"/>
      <protection locked="0"/>
    </xf>
    <xf numFmtId="0" fontId="9" fillId="2" borderId="6" xfId="4" applyFont="1" applyFill="1" applyBorder="1" applyAlignment="1" applyProtection="1">
      <alignment horizontal="center" vertical="center"/>
      <protection locked="0"/>
    </xf>
    <xf numFmtId="38" fontId="3" fillId="3" borderId="27" xfId="6" applyFont="1" applyFill="1" applyBorder="1" applyAlignment="1" applyProtection="1">
      <alignment horizontal="right" vertical="center"/>
    </xf>
    <xf numFmtId="38" fontId="3" fillId="3" borderId="29" xfId="6" applyFont="1" applyFill="1" applyBorder="1" applyAlignment="1" applyProtection="1">
      <alignment horizontal="right" vertical="center"/>
    </xf>
    <xf numFmtId="0" fontId="9" fillId="2" borderId="28" xfId="4" applyFont="1" applyFill="1" applyBorder="1" applyAlignment="1" applyProtection="1">
      <alignment horizontal="center" vertical="center"/>
      <protection locked="0"/>
    </xf>
  </cellXfs>
  <cellStyles count="14">
    <cellStyle name="パーセント" xfId="1" builtinId="5"/>
    <cellStyle name="パーセント 2" xfId="8" xr:uid="{4EC2E034-9148-4EED-BD6F-59C2D1CDACBF}"/>
    <cellStyle name="ハイパーリンク 2" xfId="12" xr:uid="{6449A089-DA6F-41E6-A38F-0A4D0FD68FED}"/>
    <cellStyle name="桁区切り" xfId="7" builtinId="6"/>
    <cellStyle name="桁区切り 2" xfId="5" xr:uid="{708252EF-257C-41C0-ACFD-C4BFA4168CB3}"/>
    <cellStyle name="桁区切り 3" xfId="6" xr:uid="{E12D5926-A0B4-44C1-B025-A51E4D4584B9}"/>
    <cellStyle name="標準" xfId="0" builtinId="0"/>
    <cellStyle name="標準 2" xfId="2" xr:uid="{709D7D27-8A68-456F-87D9-28F8C36DDF7E}"/>
    <cellStyle name="標準 2 2" xfId="10" xr:uid="{B180B149-5A10-46F1-AB33-A39FFE6AE603}"/>
    <cellStyle name="標準 2 2 2" xfId="11" xr:uid="{31F4EECF-B13D-49A0-AB59-A38E58156924}"/>
    <cellStyle name="標準 2 3" xfId="3" xr:uid="{91BC7522-C80C-4C22-B9B2-DE6787B10D6E}"/>
    <cellStyle name="標準 3" xfId="9" xr:uid="{B15896AC-C95F-4052-8CEC-932346018B12}"/>
    <cellStyle name="標準 4" xfId="4" xr:uid="{13F99CC8-5874-446F-9460-73742C726B36}"/>
    <cellStyle name="標準 5" xfId="13" xr:uid="{8A1E7FCD-C236-46CA-97FC-947378C98DC4}"/>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3609975</xdr:colOff>
      <xdr:row>1</xdr:row>
      <xdr:rowOff>123825</xdr:rowOff>
    </xdr:from>
    <xdr:to>
      <xdr:col>5</xdr:col>
      <xdr:colOff>3380254</xdr:colOff>
      <xdr:row>5</xdr:row>
      <xdr:rowOff>148477</xdr:rowOff>
    </xdr:to>
    <xdr:sp macro="" textlink="">
      <xdr:nvSpPr>
        <xdr:cNvPr id="9" name="正方形/長方形 8">
          <a:extLst>
            <a:ext uri="{FF2B5EF4-FFF2-40B4-BE49-F238E27FC236}">
              <a16:creationId xmlns:a16="http://schemas.microsoft.com/office/drawing/2014/main" id="{862F1AC5-E443-4AEA-A458-9B4DBE4B7751}"/>
            </a:ext>
          </a:extLst>
        </xdr:cNvPr>
        <xdr:cNvSpPr/>
      </xdr:nvSpPr>
      <xdr:spPr>
        <a:xfrm>
          <a:off x="4438650" y="123825"/>
          <a:ext cx="8933329" cy="9009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2019300</xdr:colOff>
      <xdr:row>0</xdr:row>
      <xdr:rowOff>85725</xdr:rowOff>
    </xdr:from>
    <xdr:to>
      <xdr:col>4</xdr:col>
      <xdr:colOff>1484779</xdr:colOff>
      <xdr:row>4</xdr:row>
      <xdr:rowOff>119902</xdr:rowOff>
    </xdr:to>
    <xdr:sp macro="" textlink="">
      <xdr:nvSpPr>
        <xdr:cNvPr id="5" name="正方形/長方形 4">
          <a:extLst>
            <a:ext uri="{FF2B5EF4-FFF2-40B4-BE49-F238E27FC236}">
              <a16:creationId xmlns:a16="http://schemas.microsoft.com/office/drawing/2014/main" id="{00760B35-8644-4323-94E5-C3C8FFBD03E1}"/>
            </a:ext>
          </a:extLst>
        </xdr:cNvPr>
        <xdr:cNvSpPr/>
      </xdr:nvSpPr>
      <xdr:spPr>
        <a:xfrm>
          <a:off x="2838450" y="85725"/>
          <a:ext cx="8933329" cy="90095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247650</xdr:colOff>
      <xdr:row>3</xdr:row>
      <xdr:rowOff>114300</xdr:rowOff>
    </xdr:from>
    <xdr:to>
      <xdr:col>8</xdr:col>
      <xdr:colOff>285750</xdr:colOff>
      <xdr:row>6</xdr:row>
      <xdr:rowOff>104812</xdr:rowOff>
    </xdr:to>
    <xdr:sp macro="" textlink="">
      <xdr:nvSpPr>
        <xdr:cNvPr id="3" name="正方形/長方形 2">
          <a:extLst>
            <a:ext uri="{FF2B5EF4-FFF2-40B4-BE49-F238E27FC236}">
              <a16:creationId xmlns:a16="http://schemas.microsoft.com/office/drawing/2014/main" id="{3E09E762-6188-497D-930C-300D005CEA85}"/>
            </a:ext>
          </a:extLst>
        </xdr:cNvPr>
        <xdr:cNvSpPr/>
      </xdr:nvSpPr>
      <xdr:spPr>
        <a:xfrm>
          <a:off x="9915525" y="742950"/>
          <a:ext cx="2952750" cy="107636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本資料に必要情報（緑色のセル）を記入のうえ、</a:t>
          </a:r>
          <a:endPar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申請受付システムにご提出ください。</a:t>
          </a:r>
          <a:endParaRPr 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2247899</xdr:colOff>
      <xdr:row>3</xdr:row>
      <xdr:rowOff>190500</xdr:rowOff>
    </xdr:from>
    <xdr:to>
      <xdr:col>7</xdr:col>
      <xdr:colOff>238124</xdr:colOff>
      <xdr:row>9</xdr:row>
      <xdr:rowOff>9562</xdr:rowOff>
    </xdr:to>
    <xdr:sp macro="" textlink="">
      <xdr:nvSpPr>
        <xdr:cNvPr id="2" name="正方形/長方形 1">
          <a:extLst>
            <a:ext uri="{FF2B5EF4-FFF2-40B4-BE49-F238E27FC236}">
              <a16:creationId xmlns:a16="http://schemas.microsoft.com/office/drawing/2014/main" id="{75165961-6131-46F7-AB5E-7C3E723A5187}"/>
            </a:ext>
          </a:extLst>
        </xdr:cNvPr>
        <xdr:cNvSpPr/>
      </xdr:nvSpPr>
      <xdr:spPr>
        <a:xfrm>
          <a:off x="8410574" y="819150"/>
          <a:ext cx="2867025" cy="107636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本資料に必要情報</a:t>
          </a:r>
          <a:r>
            <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a:t>
          </a: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緑色のセル</a:t>
          </a:r>
          <a:r>
            <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a:t>
          </a: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を記入のうえ、</a:t>
          </a:r>
          <a:endPar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申請受付システムにご提出ください。</a:t>
          </a:r>
          <a:endParaRPr 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100853</xdr:colOff>
      <xdr:row>18</xdr:row>
      <xdr:rowOff>67235</xdr:rowOff>
    </xdr:from>
    <xdr:to>
      <xdr:col>6</xdr:col>
      <xdr:colOff>2256660</xdr:colOff>
      <xdr:row>97</xdr:row>
      <xdr:rowOff>123825</xdr:rowOff>
    </xdr:to>
    <xdr:sp macro="" textlink="">
      <xdr:nvSpPr>
        <xdr:cNvPr id="2" name="正方形/長方形 1">
          <a:extLst>
            <a:ext uri="{FF2B5EF4-FFF2-40B4-BE49-F238E27FC236}">
              <a16:creationId xmlns:a16="http://schemas.microsoft.com/office/drawing/2014/main" id="{9390ACC3-6CFC-4196-92AE-195F14AC341A}"/>
            </a:ext>
          </a:extLst>
        </xdr:cNvPr>
        <xdr:cNvSpPr/>
      </xdr:nvSpPr>
      <xdr:spPr>
        <a:xfrm>
          <a:off x="729503" y="3848660"/>
          <a:ext cx="8975707" cy="1661104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5</xdr:row>
      <xdr:rowOff>114300</xdr:rowOff>
    </xdr:from>
    <xdr:to>
      <xdr:col>6</xdr:col>
      <xdr:colOff>3643312</xdr:colOff>
      <xdr:row>104</xdr:row>
      <xdr:rowOff>114300</xdr:rowOff>
    </xdr:to>
    <xdr:sp macro="" textlink="">
      <xdr:nvSpPr>
        <xdr:cNvPr id="4" name="正方形/長方形 3">
          <a:extLst>
            <a:ext uri="{FF2B5EF4-FFF2-40B4-BE49-F238E27FC236}">
              <a16:creationId xmlns:a16="http://schemas.microsoft.com/office/drawing/2014/main" id="{4FCF742C-BBAA-4CA1-B879-3A56B12DB58E}"/>
            </a:ext>
          </a:extLst>
        </xdr:cNvPr>
        <xdr:cNvSpPr/>
      </xdr:nvSpPr>
      <xdr:spPr>
        <a:xfrm>
          <a:off x="1219200" y="1171575"/>
          <a:ext cx="10044112" cy="2074545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1:F32"/>
  <sheetViews>
    <sheetView showGridLines="0" tabSelected="1" topLeftCell="A2" zoomScaleNormal="100" zoomScaleSheetLayoutView="100" workbookViewId="0">
      <selection activeCell="A2" sqref="A2"/>
    </sheetView>
  </sheetViews>
  <sheetFormatPr defaultColWidth="9" defaultRowHeight="17.25" x14ac:dyDescent="0.3"/>
  <cols>
    <col min="1" max="2" width="3.75" style="25" customWidth="1"/>
    <col min="3" max="3" width="3.375" style="25" customWidth="1"/>
    <col min="4" max="4" width="89.375" style="25" customWidth="1"/>
    <col min="5" max="5" width="30.875" style="25" customWidth="1"/>
    <col min="6" max="6" width="46" style="45" customWidth="1"/>
    <col min="7" max="7" width="2.625" style="25" customWidth="1"/>
    <col min="8" max="16384" width="9" style="25"/>
  </cols>
  <sheetData>
    <row r="1" spans="2:6" hidden="1" x14ac:dyDescent="0.3"/>
    <row r="3" spans="2:6" x14ac:dyDescent="0.3">
      <c r="B3" s="49" t="s">
        <v>0</v>
      </c>
    </row>
    <row r="5" spans="2:6" x14ac:dyDescent="0.3">
      <c r="C5" s="44" t="s">
        <v>1</v>
      </c>
    </row>
    <row r="6" spans="2:6" x14ac:dyDescent="0.3">
      <c r="C6" s="26"/>
    </row>
    <row r="7" spans="2:6" x14ac:dyDescent="0.3">
      <c r="C7" s="27" t="s">
        <v>2</v>
      </c>
      <c r="D7" s="28" t="s">
        <v>3</v>
      </c>
      <c r="E7" s="28" t="s">
        <v>4</v>
      </c>
      <c r="F7" s="28" t="s">
        <v>5</v>
      </c>
    </row>
    <row r="8" spans="2:6" ht="75.75" customHeight="1" x14ac:dyDescent="0.3">
      <c r="C8" s="29">
        <v>1</v>
      </c>
      <c r="D8" s="30" t="s">
        <v>6</v>
      </c>
      <c r="E8" s="19"/>
      <c r="F8" s="46" t="s">
        <v>7</v>
      </c>
    </row>
    <row r="9" spans="2:6" ht="30" customHeight="1" x14ac:dyDescent="0.3">
      <c r="C9" s="29">
        <v>2</v>
      </c>
      <c r="D9" s="30" t="s">
        <v>8</v>
      </c>
      <c r="E9" s="19"/>
      <c r="F9" s="46" t="s">
        <v>7</v>
      </c>
    </row>
    <row r="10" spans="2:6" ht="96.75" customHeight="1" x14ac:dyDescent="0.3">
      <c r="C10" s="29">
        <v>3</v>
      </c>
      <c r="D10" s="31" t="s">
        <v>9</v>
      </c>
      <c r="E10" s="19"/>
      <c r="F10" s="46" t="s">
        <v>10</v>
      </c>
    </row>
    <row r="11" spans="2:6" ht="87.75" customHeight="1" x14ac:dyDescent="0.3">
      <c r="C11" s="129">
        <v>4</v>
      </c>
      <c r="D11" s="30" t="s">
        <v>11</v>
      </c>
      <c r="E11" s="19"/>
      <c r="F11" s="46" t="s">
        <v>12</v>
      </c>
    </row>
    <row r="12" spans="2:6" ht="87.75" customHeight="1" x14ac:dyDescent="0.3">
      <c r="C12" s="126"/>
      <c r="D12" s="30" t="s">
        <v>13</v>
      </c>
      <c r="E12" s="19"/>
      <c r="F12" s="46" t="s">
        <v>12</v>
      </c>
    </row>
    <row r="13" spans="2:6" ht="77.25" customHeight="1" x14ac:dyDescent="0.3">
      <c r="C13" s="29">
        <v>5</v>
      </c>
      <c r="D13" s="30" t="s">
        <v>14</v>
      </c>
      <c r="E13" s="19"/>
      <c r="F13" s="46" t="s">
        <v>15</v>
      </c>
    </row>
    <row r="14" spans="2:6" ht="57" customHeight="1" x14ac:dyDescent="0.3">
      <c r="C14" s="29">
        <v>6</v>
      </c>
      <c r="D14" s="30" t="s">
        <v>16</v>
      </c>
      <c r="E14" s="19"/>
      <c r="F14" s="46" t="s">
        <v>12</v>
      </c>
    </row>
    <row r="15" spans="2:6" ht="87.75" customHeight="1" x14ac:dyDescent="0.3">
      <c r="C15" s="29">
        <v>7</v>
      </c>
      <c r="D15" s="30" t="s">
        <v>17</v>
      </c>
      <c r="E15" s="19"/>
      <c r="F15" s="46" t="s">
        <v>12</v>
      </c>
    </row>
    <row r="16" spans="2:6" ht="219" customHeight="1" x14ac:dyDescent="0.3">
      <c r="C16" s="29">
        <v>8</v>
      </c>
      <c r="D16" s="30" t="s">
        <v>18</v>
      </c>
      <c r="E16" s="19"/>
      <c r="F16" s="46" t="s">
        <v>19</v>
      </c>
    </row>
    <row r="17" spans="3:6" ht="42.75" customHeight="1" x14ac:dyDescent="0.3">
      <c r="C17" s="125">
        <v>9</v>
      </c>
      <c r="D17" s="127" t="s">
        <v>20</v>
      </c>
      <c r="E17" s="19"/>
      <c r="F17" s="46" t="s">
        <v>21</v>
      </c>
    </row>
    <row r="18" spans="3:6" ht="24" customHeight="1" x14ac:dyDescent="0.3">
      <c r="C18" s="126"/>
      <c r="D18" s="128"/>
      <c r="E18" s="19"/>
      <c r="F18" s="46" t="s">
        <v>22</v>
      </c>
    </row>
    <row r="19" spans="3:6" ht="24.75" customHeight="1" x14ac:dyDescent="0.3">
      <c r="C19" s="29">
        <v>10</v>
      </c>
      <c r="D19" s="30" t="s">
        <v>23</v>
      </c>
      <c r="E19" s="19"/>
      <c r="F19" s="46" t="s">
        <v>7</v>
      </c>
    </row>
    <row r="20" spans="3:6" ht="73.5" customHeight="1" x14ac:dyDescent="0.3">
      <c r="C20" s="29">
        <v>11</v>
      </c>
      <c r="D20" s="30" t="s">
        <v>24</v>
      </c>
      <c r="E20" s="19"/>
      <c r="F20" s="46" t="s">
        <v>7</v>
      </c>
    </row>
    <row r="21" spans="3:6" ht="60" customHeight="1" x14ac:dyDescent="0.3">
      <c r="C21" s="29">
        <v>12</v>
      </c>
      <c r="D21" s="31" t="s">
        <v>25</v>
      </c>
      <c r="E21" s="19"/>
      <c r="F21" s="46" t="s">
        <v>12</v>
      </c>
    </row>
    <row r="22" spans="3:6" ht="60" customHeight="1" x14ac:dyDescent="0.3">
      <c r="C22" s="29">
        <v>13</v>
      </c>
      <c r="D22" s="31" t="s">
        <v>26</v>
      </c>
      <c r="E22" s="19"/>
      <c r="F22" s="46" t="s">
        <v>12</v>
      </c>
    </row>
    <row r="23" spans="3:6" x14ac:dyDescent="0.3">
      <c r="D23" s="32"/>
      <c r="E23" s="32"/>
      <c r="F23" s="68"/>
    </row>
    <row r="24" spans="3:6" x14ac:dyDescent="0.3">
      <c r="D24" s="32"/>
      <c r="E24" s="32"/>
      <c r="F24" s="68"/>
    </row>
    <row r="25" spans="3:6" x14ac:dyDescent="0.3">
      <c r="D25" s="33"/>
      <c r="E25" s="32"/>
      <c r="F25" s="47"/>
    </row>
    <row r="26" spans="3:6" x14ac:dyDescent="0.3">
      <c r="D26" s="33"/>
      <c r="E26" s="32"/>
      <c r="F26" s="47"/>
    </row>
    <row r="27" spans="3:6" x14ac:dyDescent="0.3">
      <c r="D27" s="33"/>
      <c r="E27" s="32"/>
      <c r="F27" s="47"/>
    </row>
    <row r="28" spans="3:6" x14ac:dyDescent="0.3">
      <c r="D28" s="32"/>
      <c r="E28" s="32"/>
      <c r="F28" s="47"/>
    </row>
    <row r="29" spans="3:6" x14ac:dyDescent="0.3">
      <c r="D29" s="32"/>
      <c r="E29" s="32"/>
      <c r="F29" s="47"/>
    </row>
    <row r="30" spans="3:6" x14ac:dyDescent="0.3">
      <c r="D30" s="32"/>
      <c r="E30" s="32"/>
      <c r="F30" s="47"/>
    </row>
    <row r="31" spans="3:6" x14ac:dyDescent="0.3">
      <c r="D31" s="32"/>
      <c r="E31" s="32"/>
      <c r="F31" s="47"/>
    </row>
    <row r="32" spans="3:6" x14ac:dyDescent="0.3">
      <c r="D32" s="34"/>
      <c r="E32" s="34"/>
      <c r="F32" s="48"/>
    </row>
  </sheetData>
  <mergeCells count="3">
    <mergeCell ref="C17:C18"/>
    <mergeCell ref="D17:D18"/>
    <mergeCell ref="C11:C12"/>
  </mergeCells>
  <phoneticPr fontId="1"/>
  <conditionalFormatting sqref="E17:E18">
    <cfRule type="expression" dxfId="11" priority="23">
      <formula>$E$17="はい"</formula>
    </cfRule>
  </conditionalFormatting>
  <conditionalFormatting sqref="E8:E22">
    <cfRule type="expression" dxfId="10" priority="1">
      <formula>$E8="はい"</formula>
    </cfRule>
  </conditionalFormatting>
  <dataValidations count="1">
    <dataValidation type="list" allowBlank="1" showInputMessage="1" showErrorMessage="1" sqref="E8:E22" xr:uid="{657055A5-7E7B-4E78-860F-1E9E2D1753F8}">
      <formula1>"はい"</formula1>
    </dataValidation>
  </dataValidations>
  <pageMargins left="0.7" right="0.7" top="0.75" bottom="0.75" header="0.3" footer="0.3"/>
  <pageSetup paperSize="9" scale="4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0" operator="containsText" id="{A60924A8-225D-459B-B0B7-1690A093FDE0}">
            <xm:f>NOT(ISERROR(SEARCH("はい",E8)))</xm:f>
            <xm:f>"はい"</xm:f>
            <x14:dxf>
              <fill>
                <patternFill>
                  <bgColor theme="0"/>
                </patternFill>
              </fill>
            </x14:dxf>
          </x14:cfRule>
          <xm:sqref>E19:F20 E15:F15 F21 E16:E22 E9:F13 F8</xm:sqref>
        </x14:conditionalFormatting>
        <x14:conditionalFormatting xmlns:xm="http://schemas.microsoft.com/office/excel/2006/main">
          <x14:cfRule type="containsText" priority="7" operator="containsText" id="{8EF69452-C937-49AF-876E-4FFD598FC46B}">
            <xm:f>NOT(ISERROR(SEARCH("はい",F22)))</xm:f>
            <xm:f>"はい"</xm:f>
            <x14:dxf>
              <fill>
                <patternFill>
                  <bgColor theme="0"/>
                </patternFill>
              </fill>
            </x14:dxf>
          </x14:cfRule>
          <xm:sqref>F22</xm:sqref>
        </x14:conditionalFormatting>
        <x14:conditionalFormatting xmlns:xm="http://schemas.microsoft.com/office/excel/2006/main">
          <x14:cfRule type="containsText" priority="6" operator="containsText" id="{A7331239-4064-4394-A5EB-31E2BE9232C0}">
            <xm:f>NOT(ISERROR(SEARCH("はい",F17)))</xm:f>
            <xm:f>"はい"</xm:f>
            <x14:dxf>
              <fill>
                <patternFill>
                  <bgColor theme="0"/>
                </patternFill>
              </fill>
            </x14:dxf>
          </x14:cfRule>
          <xm:sqref>F17</xm:sqref>
        </x14:conditionalFormatting>
        <x14:conditionalFormatting xmlns:xm="http://schemas.microsoft.com/office/excel/2006/main">
          <x14:cfRule type="containsText" priority="5" operator="containsText" id="{9496689C-C4DA-46ED-A73F-7D888AE197F3}">
            <xm:f>NOT(ISERROR(SEARCH("はい",F18)))</xm:f>
            <xm:f>"はい"</xm:f>
            <x14:dxf>
              <fill>
                <patternFill>
                  <bgColor theme="0"/>
                </patternFill>
              </fill>
            </x14:dxf>
          </x14:cfRule>
          <xm:sqref>F18</xm:sqref>
        </x14:conditionalFormatting>
        <x14:conditionalFormatting xmlns:xm="http://schemas.microsoft.com/office/excel/2006/main">
          <x14:cfRule type="containsText" priority="4" operator="containsText" id="{4923AF58-CD3E-49D1-9620-4011C41C9894}">
            <xm:f>NOT(ISERROR(SEARCH("はい",E14)))</xm:f>
            <xm:f>"はい"</xm:f>
            <x14:dxf>
              <fill>
                <patternFill>
                  <bgColor theme="0"/>
                </patternFill>
              </fill>
            </x14:dxf>
          </x14:cfRule>
          <xm:sqref>E14:F14</xm:sqref>
        </x14:conditionalFormatting>
        <x14:conditionalFormatting xmlns:xm="http://schemas.microsoft.com/office/excel/2006/main">
          <x14:cfRule type="containsText" priority="2" operator="containsText" id="{F4EFF019-C9EE-47A2-A6E3-13EFE93A7D4B}">
            <xm:f>NOT(ISERROR(SEARCH("はい",F16)))</xm:f>
            <xm:f>"はい"</xm:f>
            <x14:dxf>
              <fill>
                <patternFill>
                  <bgColor theme="0"/>
                </patternFill>
              </fill>
            </x14:dxf>
          </x14:cfRule>
          <xm:sqref>F16:F20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x14ac:dyDescent="0.3"/>
  <cols>
    <col min="1" max="1" width="2.375" style="36" hidden="1" customWidth="1"/>
    <col min="2" max="2" width="2.625" style="43" customWidth="1"/>
    <col min="3" max="15" width="6.625" style="36" customWidth="1"/>
    <col min="16" max="16384" width="9" style="36"/>
  </cols>
  <sheetData>
    <row r="1" spans="2:15" ht="42" hidden="1" customHeight="1" x14ac:dyDescent="0.3">
      <c r="B1" s="35"/>
    </row>
    <row r="2" spans="2:15" x14ac:dyDescent="0.3">
      <c r="B2" s="37"/>
      <c r="C2" s="38"/>
      <c r="D2" s="38"/>
      <c r="E2" s="38"/>
      <c r="F2" s="38"/>
      <c r="G2" s="38"/>
      <c r="H2" s="38"/>
      <c r="I2" s="38"/>
      <c r="J2" s="38"/>
      <c r="K2" s="38"/>
      <c r="L2" s="38"/>
      <c r="M2" s="38"/>
      <c r="N2" s="38"/>
      <c r="O2" s="38"/>
    </row>
    <row r="3" spans="2:15" x14ac:dyDescent="0.3">
      <c r="B3" s="39"/>
    </row>
    <row r="4" spans="2:15" x14ac:dyDescent="0.3">
      <c r="B4" s="39"/>
    </row>
    <row r="5" spans="2:15" x14ac:dyDescent="0.3">
      <c r="B5" s="39"/>
    </row>
    <row r="6" spans="2:15" x14ac:dyDescent="0.3">
      <c r="B6" s="39"/>
    </row>
    <row r="7" spans="2:15" x14ac:dyDescent="0.3">
      <c r="B7" s="130" t="s">
        <v>27</v>
      </c>
      <c r="C7" s="131"/>
      <c r="D7" s="131"/>
      <c r="E7" s="131"/>
      <c r="F7" s="131"/>
      <c r="G7" s="131"/>
      <c r="H7" s="131"/>
      <c r="I7" s="131"/>
      <c r="J7" s="131"/>
      <c r="K7" s="131"/>
      <c r="L7" s="131"/>
      <c r="M7" s="131"/>
      <c r="N7" s="131"/>
      <c r="O7" s="131"/>
    </row>
    <row r="8" spans="2:15" x14ac:dyDescent="0.3">
      <c r="B8" s="70"/>
      <c r="C8" s="71"/>
      <c r="D8" s="71"/>
      <c r="E8" s="71"/>
      <c r="F8" s="71"/>
      <c r="G8" s="71"/>
      <c r="H8" s="71"/>
      <c r="I8" s="71"/>
      <c r="J8" s="71"/>
      <c r="K8" s="71"/>
      <c r="L8" s="71"/>
      <c r="M8" s="71"/>
      <c r="N8" s="71"/>
      <c r="O8" s="71"/>
    </row>
    <row r="9" spans="2:15" x14ac:dyDescent="0.3">
      <c r="B9" s="70"/>
      <c r="C9" s="71"/>
      <c r="D9" s="71"/>
      <c r="E9" s="71"/>
      <c r="F9" s="71"/>
      <c r="G9" s="71"/>
      <c r="H9" s="71"/>
      <c r="I9" s="71"/>
      <c r="J9" s="71"/>
      <c r="K9" s="71"/>
      <c r="L9" s="71"/>
      <c r="M9" s="71"/>
      <c r="N9" s="71"/>
      <c r="O9" s="71"/>
    </row>
    <row r="10" spans="2:15" x14ac:dyDescent="0.3">
      <c r="B10" s="70"/>
      <c r="C10" s="71"/>
      <c r="D10" s="71"/>
      <c r="E10" s="71"/>
      <c r="F10" s="71"/>
      <c r="G10" s="71"/>
      <c r="H10" s="71"/>
      <c r="I10" s="71"/>
      <c r="J10" s="71"/>
      <c r="K10" s="71"/>
      <c r="L10" s="71"/>
      <c r="M10" s="71"/>
      <c r="N10" s="71"/>
      <c r="O10" s="71"/>
    </row>
    <row r="11" spans="2:15" x14ac:dyDescent="0.3">
      <c r="B11" s="39"/>
      <c r="C11" s="40" t="s">
        <v>28</v>
      </c>
      <c r="D11" s="40"/>
      <c r="E11" s="40"/>
      <c r="F11" s="40"/>
      <c r="G11" s="40"/>
      <c r="H11" s="40"/>
      <c r="I11" s="40"/>
      <c r="J11" s="40"/>
      <c r="K11" s="40"/>
      <c r="L11" s="40"/>
      <c r="M11" s="40"/>
      <c r="N11" s="40"/>
      <c r="O11" s="40"/>
    </row>
    <row r="12" spans="2:15" x14ac:dyDescent="0.3">
      <c r="B12" s="39"/>
      <c r="C12" s="40" t="s">
        <v>29</v>
      </c>
      <c r="D12" s="40"/>
      <c r="E12" s="40"/>
      <c r="F12" s="40"/>
      <c r="G12" s="40"/>
      <c r="H12" s="40"/>
      <c r="I12" s="40"/>
      <c r="J12" s="40"/>
      <c r="K12" s="40"/>
      <c r="L12" s="40"/>
      <c r="M12" s="40"/>
      <c r="N12" s="40"/>
      <c r="O12" s="40"/>
    </row>
    <row r="13" spans="2:15" x14ac:dyDescent="0.3">
      <c r="B13" s="39"/>
      <c r="C13" s="40" t="s">
        <v>30</v>
      </c>
      <c r="D13" s="40"/>
      <c r="E13" s="40"/>
      <c r="F13" s="40"/>
      <c r="G13" s="40"/>
      <c r="H13" s="40"/>
      <c r="I13" s="40"/>
      <c r="J13" s="40"/>
      <c r="K13" s="40"/>
      <c r="L13" s="40"/>
      <c r="M13" s="40"/>
      <c r="N13" s="40"/>
      <c r="O13" s="40"/>
    </row>
    <row r="14" spans="2:15" x14ac:dyDescent="0.3">
      <c r="B14" s="39"/>
      <c r="C14" s="40"/>
      <c r="D14" s="40"/>
      <c r="E14" s="40"/>
      <c r="F14" s="40"/>
      <c r="G14" s="40"/>
      <c r="H14" s="40"/>
      <c r="I14" s="40"/>
      <c r="J14" s="40"/>
      <c r="K14" s="40"/>
      <c r="L14" s="40"/>
      <c r="M14" s="40"/>
      <c r="N14" s="40"/>
      <c r="O14" s="40"/>
    </row>
    <row r="15" spans="2:15" x14ac:dyDescent="0.3">
      <c r="B15" s="39"/>
      <c r="C15" s="40"/>
      <c r="D15" s="40"/>
      <c r="E15" s="40"/>
      <c r="F15" s="40"/>
      <c r="G15" s="40"/>
      <c r="H15" s="40"/>
      <c r="I15" s="40"/>
      <c r="J15" s="40"/>
      <c r="K15" s="40"/>
      <c r="L15" s="40"/>
      <c r="M15" s="40"/>
      <c r="N15" s="40"/>
      <c r="O15" s="40"/>
    </row>
    <row r="16" spans="2:15" x14ac:dyDescent="0.3">
      <c r="B16" s="39"/>
      <c r="C16" s="40"/>
      <c r="D16" s="40"/>
      <c r="E16" s="40"/>
      <c r="F16" s="40"/>
      <c r="G16" s="40"/>
      <c r="H16" s="40"/>
      <c r="I16" s="40"/>
      <c r="J16" s="40"/>
      <c r="K16" s="40"/>
      <c r="L16" s="40"/>
      <c r="M16" s="40"/>
      <c r="N16" s="40"/>
      <c r="O16" s="40"/>
    </row>
    <row r="17" spans="2:15" x14ac:dyDescent="0.3">
      <c r="B17" s="132" t="s">
        <v>31</v>
      </c>
      <c r="C17" s="133"/>
      <c r="D17" s="133"/>
      <c r="E17" s="133"/>
      <c r="F17" s="133"/>
      <c r="G17" s="133"/>
      <c r="H17" s="133"/>
      <c r="I17" s="133"/>
      <c r="J17" s="133"/>
      <c r="K17" s="133"/>
      <c r="L17" s="133"/>
      <c r="M17" s="133"/>
      <c r="N17" s="133"/>
      <c r="O17" s="133"/>
    </row>
    <row r="18" spans="2:15" x14ac:dyDescent="0.3">
      <c r="B18" s="72"/>
      <c r="C18" s="73"/>
      <c r="D18" s="73"/>
      <c r="E18" s="73"/>
      <c r="F18" s="73"/>
      <c r="G18" s="73"/>
      <c r="H18" s="73"/>
      <c r="I18" s="73"/>
      <c r="J18" s="73"/>
      <c r="K18" s="73"/>
      <c r="L18" s="73"/>
      <c r="M18" s="73"/>
      <c r="N18" s="73"/>
      <c r="O18" s="73"/>
    </row>
    <row r="19" spans="2:15" x14ac:dyDescent="0.3">
      <c r="B19" s="39"/>
      <c r="C19" s="40"/>
      <c r="D19" s="40"/>
      <c r="E19" s="40"/>
      <c r="F19" s="40"/>
      <c r="G19" s="73"/>
      <c r="H19" s="40"/>
      <c r="I19" s="40"/>
      <c r="J19" s="40"/>
      <c r="K19" s="40"/>
      <c r="L19" s="40"/>
      <c r="M19" s="40"/>
      <c r="N19" s="40"/>
      <c r="O19" s="40"/>
    </row>
    <row r="20" spans="2:15" x14ac:dyDescent="0.3">
      <c r="B20" s="39"/>
      <c r="C20" s="41" t="s">
        <v>32</v>
      </c>
      <c r="D20" s="40"/>
      <c r="E20" s="40"/>
      <c r="F20" s="40"/>
      <c r="G20" s="40"/>
      <c r="H20" s="40"/>
      <c r="I20" s="40"/>
      <c r="J20" s="40"/>
      <c r="K20" s="40"/>
      <c r="L20" s="40"/>
      <c r="M20" s="40"/>
      <c r="N20" s="40"/>
      <c r="O20" s="40"/>
    </row>
    <row r="21" spans="2:15" x14ac:dyDescent="0.3">
      <c r="B21" s="39"/>
      <c r="C21" s="40" t="s">
        <v>33</v>
      </c>
      <c r="D21" s="40"/>
      <c r="E21" s="40"/>
      <c r="F21" s="40"/>
      <c r="G21" s="40"/>
      <c r="H21" s="40"/>
      <c r="I21" s="40"/>
      <c r="J21" s="40"/>
      <c r="K21" s="40"/>
      <c r="L21" s="40"/>
      <c r="M21" s="40"/>
      <c r="N21" s="40"/>
      <c r="O21" s="40"/>
    </row>
    <row r="22" spans="2:15" x14ac:dyDescent="0.3">
      <c r="B22" s="39"/>
      <c r="C22" s="40" t="s">
        <v>34</v>
      </c>
      <c r="D22" s="40"/>
      <c r="E22" s="40"/>
      <c r="F22" s="40"/>
      <c r="G22" s="40"/>
      <c r="H22" s="40"/>
      <c r="I22" s="40"/>
      <c r="J22" s="40"/>
      <c r="K22" s="40"/>
      <c r="L22" s="40"/>
      <c r="M22" s="40"/>
      <c r="N22" s="40"/>
      <c r="O22" s="40"/>
    </row>
    <row r="23" spans="2:15" x14ac:dyDescent="0.3">
      <c r="B23" s="39"/>
      <c r="C23" s="40" t="s">
        <v>35</v>
      </c>
      <c r="D23" s="40"/>
      <c r="E23" s="40"/>
      <c r="F23" s="40"/>
      <c r="G23" s="40"/>
      <c r="H23" s="40"/>
      <c r="I23" s="40"/>
      <c r="J23" s="40"/>
      <c r="K23" s="40"/>
      <c r="L23" s="40"/>
      <c r="M23" s="40"/>
      <c r="N23" s="40"/>
      <c r="O23" s="40"/>
    </row>
    <row r="24" spans="2:15" x14ac:dyDescent="0.3">
      <c r="B24" s="39"/>
      <c r="C24" s="40" t="s">
        <v>36</v>
      </c>
      <c r="D24" s="40"/>
      <c r="E24" s="40"/>
      <c r="F24" s="40"/>
      <c r="G24" s="40"/>
      <c r="H24" s="40"/>
      <c r="I24" s="40"/>
      <c r="J24" s="40"/>
      <c r="K24" s="40"/>
      <c r="L24" s="40"/>
      <c r="M24" s="40"/>
      <c r="N24" s="40"/>
      <c r="O24" s="40"/>
    </row>
    <row r="25" spans="2:15" x14ac:dyDescent="0.3">
      <c r="B25" s="39"/>
      <c r="C25" s="36" t="s">
        <v>37</v>
      </c>
    </row>
    <row r="26" spans="2:15" x14ac:dyDescent="0.3">
      <c r="B26" s="39"/>
      <c r="C26" s="36" t="s">
        <v>38</v>
      </c>
    </row>
    <row r="27" spans="2:15" x14ac:dyDescent="0.3">
      <c r="B27" s="39"/>
      <c r="C27" s="36" t="s">
        <v>39</v>
      </c>
    </row>
    <row r="28" spans="2:15" x14ac:dyDescent="0.3">
      <c r="B28" s="39"/>
      <c r="C28" s="36" t="s">
        <v>40</v>
      </c>
    </row>
    <row r="29" spans="2:15" x14ac:dyDescent="0.3">
      <c r="B29" s="39"/>
    </row>
    <row r="30" spans="2:15" x14ac:dyDescent="0.3">
      <c r="B30" s="39"/>
    </row>
    <row r="31" spans="2:15" x14ac:dyDescent="0.3">
      <c r="B31" s="39"/>
    </row>
    <row r="32" spans="2:15" x14ac:dyDescent="0.3">
      <c r="B32" s="39"/>
      <c r="O32" s="42" t="s">
        <v>41</v>
      </c>
    </row>
    <row r="33" spans="2:2" x14ac:dyDescent="0.3">
      <c r="B33" s="39"/>
    </row>
  </sheetData>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5"/>
  <sheetViews>
    <sheetView showGridLines="0" zoomScaleNormal="100" workbookViewId="0"/>
  </sheetViews>
  <sheetFormatPr defaultColWidth="9" defaultRowHeight="16.5" x14ac:dyDescent="0.3"/>
  <cols>
    <col min="1" max="2" width="3.75" style="11" customWidth="1"/>
    <col min="3" max="3" width="3.25" style="12" customWidth="1"/>
    <col min="4" max="4" width="124.25" style="11" customWidth="1"/>
    <col min="5" max="5" width="19.875" style="11" customWidth="1"/>
    <col min="6" max="6" width="32.75" style="11" customWidth="1"/>
    <col min="7" max="7" width="9" style="11" bestFit="1"/>
    <col min="8" max="16384" width="9" style="11"/>
  </cols>
  <sheetData>
    <row r="1" spans="2:6" x14ac:dyDescent="0.3">
      <c r="C1" s="11"/>
      <c r="D1" s="13"/>
      <c r="E1" s="14"/>
    </row>
    <row r="2" spans="2:6" ht="17.25" x14ac:dyDescent="0.3">
      <c r="B2" s="20" t="s">
        <v>42</v>
      </c>
      <c r="E2" s="14"/>
    </row>
    <row r="3" spans="2:6" s="25" customFormat="1" ht="17.25" x14ac:dyDescent="0.3"/>
    <row r="4" spans="2:6" s="25" customFormat="1" ht="17.25" x14ac:dyDescent="0.3">
      <c r="D4" s="44" t="s">
        <v>1</v>
      </c>
    </row>
    <row r="5" spans="2:6" s="25" customFormat="1" ht="17.25" x14ac:dyDescent="0.3">
      <c r="D5" s="26"/>
    </row>
    <row r="6" spans="2:6" ht="17.25" x14ac:dyDescent="0.3">
      <c r="C6" s="15" t="s">
        <v>2</v>
      </c>
      <c r="D6" s="16" t="s">
        <v>43</v>
      </c>
      <c r="E6" s="16" t="s">
        <v>44</v>
      </c>
    </row>
    <row r="7" spans="2:6" x14ac:dyDescent="0.3">
      <c r="C7" s="17">
        <v>1</v>
      </c>
      <c r="D7" s="74" t="s">
        <v>45</v>
      </c>
      <c r="E7" s="19"/>
      <c r="F7" s="21"/>
    </row>
    <row r="8" spans="2:6" ht="198" x14ac:dyDescent="0.3">
      <c r="C8" s="17">
        <v>2</v>
      </c>
      <c r="D8" s="75" t="s">
        <v>46</v>
      </c>
      <c r="E8" s="19"/>
    </row>
    <row r="9" spans="2:6" ht="82.5" x14ac:dyDescent="0.3">
      <c r="C9" s="17">
        <v>3</v>
      </c>
      <c r="D9" s="75" t="s">
        <v>969</v>
      </c>
      <c r="E9" s="19"/>
    </row>
    <row r="10" spans="2:6" x14ac:dyDescent="0.3">
      <c r="C10" s="17">
        <v>4</v>
      </c>
      <c r="D10" s="75" t="s">
        <v>47</v>
      </c>
      <c r="E10" s="19"/>
      <c r="F10" s="21"/>
    </row>
    <row r="11" spans="2:6" ht="66" x14ac:dyDescent="0.3">
      <c r="C11" s="17">
        <v>5</v>
      </c>
      <c r="D11" s="75" t="s">
        <v>970</v>
      </c>
      <c r="E11" s="19"/>
    </row>
    <row r="12" spans="2:6" ht="132" x14ac:dyDescent="0.3">
      <c r="C12" s="17">
        <v>6</v>
      </c>
      <c r="D12" s="75" t="s">
        <v>971</v>
      </c>
      <c r="E12" s="19"/>
    </row>
    <row r="13" spans="2:6" ht="33" x14ac:dyDescent="0.3">
      <c r="C13" s="17">
        <v>7</v>
      </c>
      <c r="D13" s="75" t="s">
        <v>48</v>
      </c>
      <c r="E13" s="19"/>
    </row>
    <row r="14" spans="2:6" x14ac:dyDescent="0.3">
      <c r="C14" s="17">
        <v>8</v>
      </c>
      <c r="D14" s="75" t="s">
        <v>49</v>
      </c>
      <c r="E14" s="19"/>
    </row>
    <row r="15" spans="2:6" ht="148.5" x14ac:dyDescent="0.3">
      <c r="C15" s="17">
        <v>9</v>
      </c>
      <c r="D15" s="75" t="s">
        <v>973</v>
      </c>
      <c r="E15" s="19"/>
    </row>
    <row r="16" spans="2:6" x14ac:dyDescent="0.3">
      <c r="C16" s="17">
        <v>10</v>
      </c>
      <c r="D16" s="75" t="s">
        <v>50</v>
      </c>
      <c r="E16" s="19"/>
    </row>
    <row r="17" spans="3:5" ht="33" x14ac:dyDescent="0.3">
      <c r="C17" s="17">
        <v>11</v>
      </c>
      <c r="D17" s="75" t="s">
        <v>51</v>
      </c>
      <c r="E17" s="19"/>
    </row>
    <row r="18" spans="3:5" x14ac:dyDescent="0.3">
      <c r="C18" s="17">
        <v>12</v>
      </c>
      <c r="D18" s="75" t="s">
        <v>52</v>
      </c>
      <c r="E18" s="19"/>
    </row>
    <row r="19" spans="3:5" ht="33" x14ac:dyDescent="0.3">
      <c r="C19" s="17">
        <v>13</v>
      </c>
      <c r="D19" s="75" t="s">
        <v>972</v>
      </c>
      <c r="E19" s="19"/>
    </row>
    <row r="30" spans="3:5" x14ac:dyDescent="0.3">
      <c r="D30" s="18"/>
      <c r="E30" s="18"/>
    </row>
    <row r="31" spans="3:5" x14ac:dyDescent="0.3">
      <c r="D31" s="18"/>
      <c r="E31" s="18"/>
    </row>
    <row r="32" spans="3:5" x14ac:dyDescent="0.3">
      <c r="D32" s="18"/>
      <c r="E32" s="18"/>
    </row>
    <row r="33" spans="4:5" x14ac:dyDescent="0.3">
      <c r="D33" s="18"/>
      <c r="E33" s="18"/>
    </row>
    <row r="34" spans="4:5" x14ac:dyDescent="0.3">
      <c r="D34" s="18"/>
      <c r="E34" s="18"/>
    </row>
    <row r="35" spans="4:5" x14ac:dyDescent="0.3">
      <c r="D35" s="18"/>
      <c r="E35" s="18"/>
    </row>
    <row r="36" spans="4:5" x14ac:dyDescent="0.3">
      <c r="D36" s="18"/>
      <c r="E36" s="18"/>
    </row>
    <row r="37" spans="4:5" x14ac:dyDescent="0.3">
      <c r="D37" s="18"/>
      <c r="E37" s="18"/>
    </row>
    <row r="38" spans="4:5" x14ac:dyDescent="0.3">
      <c r="D38" s="18"/>
      <c r="E38" s="18"/>
    </row>
    <row r="39" spans="4:5" x14ac:dyDescent="0.3">
      <c r="D39" s="18"/>
      <c r="E39" s="18"/>
    </row>
    <row r="40" spans="4:5" x14ac:dyDescent="0.3">
      <c r="D40" s="18"/>
      <c r="E40" s="18"/>
    </row>
    <row r="41" spans="4:5" x14ac:dyDescent="0.3">
      <c r="D41" s="18"/>
      <c r="E41" s="18"/>
    </row>
    <row r="42" spans="4:5" x14ac:dyDescent="0.3">
      <c r="D42" s="18"/>
      <c r="E42" s="18"/>
    </row>
    <row r="43" spans="4:5" x14ac:dyDescent="0.3">
      <c r="D43" s="18"/>
      <c r="E43" s="18"/>
    </row>
    <row r="44" spans="4:5" x14ac:dyDescent="0.3">
      <c r="D44" s="18"/>
      <c r="E44" s="18"/>
    </row>
    <row r="45" spans="4:5" x14ac:dyDescent="0.3">
      <c r="D45" s="18"/>
      <c r="E45" s="18"/>
    </row>
    <row r="46" spans="4:5" x14ac:dyDescent="0.3">
      <c r="D46" s="18"/>
      <c r="E46" s="18"/>
    </row>
    <row r="47" spans="4:5" x14ac:dyDescent="0.3">
      <c r="D47" s="18"/>
      <c r="E47" s="18"/>
    </row>
    <row r="48" spans="4:5" x14ac:dyDescent="0.3">
      <c r="D48" s="18"/>
      <c r="E48" s="18"/>
    </row>
    <row r="49" spans="4:5" x14ac:dyDescent="0.3">
      <c r="D49" s="18"/>
      <c r="E49" s="18"/>
    </row>
    <row r="50" spans="4:5" x14ac:dyDescent="0.3">
      <c r="D50" s="18"/>
      <c r="E50" s="18"/>
    </row>
    <row r="51" spans="4:5" x14ac:dyDescent="0.3">
      <c r="D51" s="18"/>
      <c r="E51" s="18"/>
    </row>
    <row r="52" spans="4:5" x14ac:dyDescent="0.3">
      <c r="D52" s="18"/>
      <c r="E52" s="18"/>
    </row>
    <row r="53" spans="4:5" x14ac:dyDescent="0.3">
      <c r="D53" s="18"/>
      <c r="E53" s="18"/>
    </row>
    <row r="54" spans="4:5" x14ac:dyDescent="0.3">
      <c r="D54" s="18"/>
      <c r="E54" s="18"/>
    </row>
    <row r="55" spans="4:5" x14ac:dyDescent="0.3">
      <c r="D55" s="18"/>
      <c r="E55" s="18"/>
    </row>
    <row r="56" spans="4:5" x14ac:dyDescent="0.3">
      <c r="D56" s="18"/>
      <c r="E56" s="18"/>
    </row>
    <row r="57" spans="4:5" x14ac:dyDescent="0.3">
      <c r="D57" s="18"/>
      <c r="E57" s="18"/>
    </row>
    <row r="58" spans="4:5" x14ac:dyDescent="0.3">
      <c r="D58" s="18"/>
      <c r="E58" s="18"/>
    </row>
    <row r="59" spans="4:5" x14ac:dyDescent="0.3">
      <c r="D59" s="18"/>
      <c r="E59" s="18"/>
    </row>
    <row r="60" spans="4:5" x14ac:dyDescent="0.3">
      <c r="D60" s="18"/>
      <c r="E60" s="18"/>
    </row>
    <row r="61" spans="4:5" x14ac:dyDescent="0.3">
      <c r="D61" s="18"/>
      <c r="E61" s="18"/>
    </row>
    <row r="62" spans="4:5" x14ac:dyDescent="0.3">
      <c r="D62" s="18"/>
      <c r="E62" s="18"/>
    </row>
    <row r="63" spans="4:5" x14ac:dyDescent="0.3">
      <c r="D63" s="18"/>
      <c r="E63" s="18"/>
    </row>
    <row r="64" spans="4:5" x14ac:dyDescent="0.3">
      <c r="D64" s="18"/>
      <c r="E64" s="18"/>
    </row>
    <row r="65" spans="4:5" x14ac:dyDescent="0.3">
      <c r="D65" s="18"/>
      <c r="E65" s="18"/>
    </row>
  </sheetData>
  <phoneticPr fontId="1"/>
  <conditionalFormatting sqref="E7:E19">
    <cfRule type="expression" dxfId="3" priority="19">
      <formula>$E7="はい"</formula>
    </cfRule>
  </conditionalFormatting>
  <conditionalFormatting sqref="E17">
    <cfRule type="expression" dxfId="2" priority="3">
      <formula>$E17="はい"</formula>
    </cfRule>
  </conditionalFormatting>
  <conditionalFormatting sqref="E18">
    <cfRule type="expression" dxfId="1" priority="2">
      <formula>$E18="はい"</formula>
    </cfRule>
  </conditionalFormatting>
  <conditionalFormatting sqref="E19">
    <cfRule type="expression" dxfId="0" priority="1">
      <formula>$E19="はい"</formula>
    </cfRule>
  </conditionalFormatting>
  <dataValidations count="1">
    <dataValidation type="list" allowBlank="1" showInputMessage="1" showErrorMessage="1" sqref="E7:E19" xr:uid="{F4BAADD7-2CD5-441E-9B9F-9DEF500B6B35}">
      <formula1>"はい"</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89350-1086-4644-A955-D9D0E990B7CC}">
  <sheetPr>
    <tabColor theme="9" tint="0.79998168889431442"/>
  </sheetPr>
  <dimension ref="B2:P846"/>
  <sheetViews>
    <sheetView showGridLines="0" zoomScaleNormal="100" workbookViewId="0">
      <pane ySplit="7" topLeftCell="A10" activePane="bottomLeft" state="frozen"/>
      <selection pane="bottomLeft"/>
    </sheetView>
  </sheetViews>
  <sheetFormatPr defaultColWidth="9" defaultRowHeight="16.5" x14ac:dyDescent="0.4"/>
  <cols>
    <col min="1" max="2" width="3.75" style="77" customWidth="1"/>
    <col min="3" max="3" width="5.5" style="77" customWidth="1"/>
    <col min="4" max="4" width="26" style="77" customWidth="1"/>
    <col min="5" max="5" width="35.375" style="77" customWidth="1"/>
    <col min="6" max="6" width="52.5" style="77" customWidth="1"/>
    <col min="7" max="7" width="35.375" style="78" customWidth="1"/>
    <col min="8" max="8" width="2.875" style="77" bestFit="1" customWidth="1"/>
    <col min="9" max="9" width="9" style="77"/>
    <col min="10" max="11" width="9" style="79"/>
    <col min="12" max="16384" width="9" style="77"/>
  </cols>
  <sheetData>
    <row r="2" spans="2:11" x14ac:dyDescent="0.4">
      <c r="B2" s="76" t="s">
        <v>974</v>
      </c>
    </row>
    <row r="3" spans="2:11" x14ac:dyDescent="0.4">
      <c r="B3" s="76"/>
    </row>
    <row r="4" spans="2:11" ht="28.5" customHeight="1" x14ac:dyDescent="0.4">
      <c r="B4" s="76"/>
      <c r="C4" s="80"/>
      <c r="D4" s="81"/>
      <c r="E4" s="82" t="s">
        <v>53</v>
      </c>
      <c r="F4" s="83" t="s">
        <v>54</v>
      </c>
    </row>
    <row r="5" spans="2:11" ht="28.5" customHeight="1" x14ac:dyDescent="0.4">
      <c r="B5" s="76"/>
      <c r="C5" s="84" t="s">
        <v>55</v>
      </c>
      <c r="D5" s="85"/>
      <c r="E5" s="94">
        <f>SUM(J13:J845)</f>
        <v>0</v>
      </c>
      <c r="F5" s="95" t="str">
        <f>IF(E5&lt;3,"3以上の異なる都道府県の市区町村に「○」の選択をお願いします","")</f>
        <v>3以上の異なる都道府県の市区町村に「○」の選択をお願いします</v>
      </c>
    </row>
    <row r="6" spans="2:11" ht="28.5" customHeight="1" x14ac:dyDescent="0.4">
      <c r="B6" s="76"/>
      <c r="C6" s="84" t="s">
        <v>56</v>
      </c>
      <c r="D6" s="85"/>
      <c r="E6" s="94">
        <f>COUNTIFS(F:F,"特定市町村",G:G,"○")</f>
        <v>0</v>
      </c>
      <c r="F6" s="95" t="str">
        <f>IF(E6&lt;10,"10以上の異なる特定市町村の市区町村に「○」の選択をお願いします","")</f>
        <v>10以上の異なる特定市町村の市区町村に「○」の選択をお願いします</v>
      </c>
    </row>
    <row r="7" spans="2:11" ht="28.5" customHeight="1" x14ac:dyDescent="0.4">
      <c r="B7" s="76"/>
      <c r="C7" s="78"/>
      <c r="D7" s="78"/>
      <c r="E7" s="78"/>
      <c r="F7" s="78"/>
    </row>
    <row r="8" spans="2:11" x14ac:dyDescent="0.4">
      <c r="B8" s="76"/>
      <c r="F8" s="78"/>
    </row>
    <row r="9" spans="2:11" x14ac:dyDescent="0.4">
      <c r="C9" s="86" t="s">
        <v>57</v>
      </c>
    </row>
    <row r="10" spans="2:11" ht="18" customHeight="1" x14ac:dyDescent="0.4">
      <c r="C10" s="87" t="s">
        <v>58</v>
      </c>
      <c r="D10" s="134" t="s">
        <v>59</v>
      </c>
      <c r="E10" s="137" t="s">
        <v>60</v>
      </c>
      <c r="F10" s="88" t="s">
        <v>61</v>
      </c>
      <c r="G10" s="138" t="s">
        <v>62</v>
      </c>
      <c r="H10" s="77" t="s">
        <v>63</v>
      </c>
    </row>
    <row r="11" spans="2:11" s="89" customFormat="1" ht="63.75" customHeight="1" x14ac:dyDescent="0.4">
      <c r="C11" s="87"/>
      <c r="D11" s="135"/>
      <c r="E11" s="135"/>
      <c r="F11" s="90"/>
      <c r="G11" s="138"/>
      <c r="H11" s="89" t="s">
        <v>63</v>
      </c>
      <c r="J11" s="91"/>
      <c r="K11" s="91"/>
    </row>
    <row r="12" spans="2:11" x14ac:dyDescent="0.4">
      <c r="C12" s="92"/>
      <c r="D12" s="136"/>
      <c r="E12" s="136"/>
      <c r="F12" s="93"/>
      <c r="G12" s="139"/>
      <c r="H12" s="77" t="s">
        <v>63</v>
      </c>
    </row>
    <row r="13" spans="2:11" x14ac:dyDescent="0.4">
      <c r="C13" s="97">
        <f>ROW()-12</f>
        <v>1</v>
      </c>
      <c r="D13" s="60" t="s">
        <v>64</v>
      </c>
      <c r="E13" s="61"/>
      <c r="F13" s="62"/>
      <c r="G13" s="96">
        <f>COUNTIF(G14:G143,"○")</f>
        <v>0</v>
      </c>
      <c r="H13" s="77" t="s">
        <v>63</v>
      </c>
      <c r="J13" s="124" t="str">
        <f>IF(G13&gt;0,VALUE(1),"")</f>
        <v/>
      </c>
    </row>
    <row r="14" spans="2:11" x14ac:dyDescent="0.4">
      <c r="C14" s="97">
        <f t="shared" ref="C14:C78" si="0">ROW()-12</f>
        <v>2</v>
      </c>
      <c r="D14" s="63" t="s">
        <v>64</v>
      </c>
      <c r="E14" s="64" t="s">
        <v>65</v>
      </c>
      <c r="F14" s="64" t="s">
        <v>66</v>
      </c>
      <c r="G14" s="65"/>
      <c r="H14" s="77" t="s">
        <v>63</v>
      </c>
    </row>
    <row r="15" spans="2:11" x14ac:dyDescent="0.4">
      <c r="C15" s="97">
        <f t="shared" si="0"/>
        <v>3</v>
      </c>
      <c r="D15" s="63" t="s">
        <v>64</v>
      </c>
      <c r="E15" s="64" t="s">
        <v>67</v>
      </c>
      <c r="F15" s="64" t="s">
        <v>66</v>
      </c>
      <c r="G15" s="65"/>
      <c r="H15" s="77" t="s">
        <v>63</v>
      </c>
    </row>
    <row r="16" spans="2:11" x14ac:dyDescent="0.4">
      <c r="C16" s="97">
        <f t="shared" si="0"/>
        <v>4</v>
      </c>
      <c r="D16" s="63" t="s">
        <v>64</v>
      </c>
      <c r="E16" s="64" t="s">
        <v>68</v>
      </c>
      <c r="F16" s="64" t="s">
        <v>66</v>
      </c>
      <c r="G16" s="65"/>
      <c r="H16" s="77" t="s">
        <v>63</v>
      </c>
    </row>
    <row r="17" spans="3:8" x14ac:dyDescent="0.4">
      <c r="C17" s="97">
        <f t="shared" si="0"/>
        <v>5</v>
      </c>
      <c r="D17" s="63" t="s">
        <v>64</v>
      </c>
      <c r="E17" s="64" t="s">
        <v>69</v>
      </c>
      <c r="F17" s="64" t="s">
        <v>66</v>
      </c>
      <c r="G17" s="65"/>
      <c r="H17" s="77" t="s">
        <v>63</v>
      </c>
    </row>
    <row r="18" spans="3:8" x14ac:dyDescent="0.4">
      <c r="C18" s="97">
        <f t="shared" si="0"/>
        <v>6</v>
      </c>
      <c r="D18" s="63" t="s">
        <v>64</v>
      </c>
      <c r="E18" s="64" t="s">
        <v>70</v>
      </c>
      <c r="F18" s="64" t="s">
        <v>66</v>
      </c>
      <c r="G18" s="65"/>
      <c r="H18" s="77" t="s">
        <v>63</v>
      </c>
    </row>
    <row r="19" spans="3:8" x14ac:dyDescent="0.4">
      <c r="C19" s="97">
        <f t="shared" si="0"/>
        <v>7</v>
      </c>
      <c r="D19" s="63" t="s">
        <v>64</v>
      </c>
      <c r="E19" s="64" t="s">
        <v>71</v>
      </c>
      <c r="F19" s="64" t="s">
        <v>66</v>
      </c>
      <c r="G19" s="65"/>
      <c r="H19" s="77" t="s">
        <v>63</v>
      </c>
    </row>
    <row r="20" spans="3:8" x14ac:dyDescent="0.4">
      <c r="C20" s="97">
        <f t="shared" si="0"/>
        <v>8</v>
      </c>
      <c r="D20" s="63" t="s">
        <v>64</v>
      </c>
      <c r="E20" s="64" t="s">
        <v>72</v>
      </c>
      <c r="F20" s="64" t="s">
        <v>66</v>
      </c>
      <c r="G20" s="65"/>
      <c r="H20" s="77" t="s">
        <v>63</v>
      </c>
    </row>
    <row r="21" spans="3:8" x14ac:dyDescent="0.4">
      <c r="C21" s="97">
        <f t="shared" si="0"/>
        <v>9</v>
      </c>
      <c r="D21" s="63" t="s">
        <v>64</v>
      </c>
      <c r="E21" s="64" t="s">
        <v>73</v>
      </c>
      <c r="F21" s="64" t="s">
        <v>66</v>
      </c>
      <c r="G21" s="65"/>
      <c r="H21" s="77" t="s">
        <v>63</v>
      </c>
    </row>
    <row r="22" spans="3:8" x14ac:dyDescent="0.4">
      <c r="C22" s="97">
        <f t="shared" si="0"/>
        <v>10</v>
      </c>
      <c r="D22" s="63" t="s">
        <v>64</v>
      </c>
      <c r="E22" s="64" t="s">
        <v>74</v>
      </c>
      <c r="F22" s="64" t="s">
        <v>66</v>
      </c>
      <c r="G22" s="65"/>
      <c r="H22" s="77" t="s">
        <v>63</v>
      </c>
    </row>
    <row r="23" spans="3:8" x14ac:dyDescent="0.4">
      <c r="C23" s="97">
        <f t="shared" si="0"/>
        <v>11</v>
      </c>
      <c r="D23" s="63" t="s">
        <v>64</v>
      </c>
      <c r="E23" s="64" t="s">
        <v>75</v>
      </c>
      <c r="F23" s="64" t="s">
        <v>66</v>
      </c>
      <c r="G23" s="65"/>
      <c r="H23" s="77" t="s">
        <v>63</v>
      </c>
    </row>
    <row r="24" spans="3:8" x14ac:dyDescent="0.4">
      <c r="C24" s="97">
        <f t="shared" si="0"/>
        <v>12</v>
      </c>
      <c r="D24" s="63" t="s">
        <v>64</v>
      </c>
      <c r="E24" s="64" t="s">
        <v>76</v>
      </c>
      <c r="F24" s="64" t="s">
        <v>66</v>
      </c>
      <c r="G24" s="65"/>
      <c r="H24" s="77" t="s">
        <v>63</v>
      </c>
    </row>
    <row r="25" spans="3:8" x14ac:dyDescent="0.4">
      <c r="C25" s="97">
        <f t="shared" si="0"/>
        <v>13</v>
      </c>
      <c r="D25" s="63" t="s">
        <v>64</v>
      </c>
      <c r="E25" s="64" t="s">
        <v>77</v>
      </c>
      <c r="F25" s="64" t="s">
        <v>66</v>
      </c>
      <c r="G25" s="65"/>
      <c r="H25" s="77" t="s">
        <v>63</v>
      </c>
    </row>
    <row r="26" spans="3:8" x14ac:dyDescent="0.4">
      <c r="C26" s="97">
        <f t="shared" si="0"/>
        <v>14</v>
      </c>
      <c r="D26" s="63" t="s">
        <v>64</v>
      </c>
      <c r="E26" s="64" t="s">
        <v>553</v>
      </c>
      <c r="F26" s="64" t="s">
        <v>66</v>
      </c>
      <c r="G26" s="65"/>
      <c r="H26" s="77" t="s">
        <v>63</v>
      </c>
    </row>
    <row r="27" spans="3:8" x14ac:dyDescent="0.4">
      <c r="C27" s="97">
        <f t="shared" si="0"/>
        <v>15</v>
      </c>
      <c r="D27" s="63" t="s">
        <v>64</v>
      </c>
      <c r="E27" s="64" t="s">
        <v>78</v>
      </c>
      <c r="F27" s="64" t="s">
        <v>66</v>
      </c>
      <c r="G27" s="65"/>
      <c r="H27" s="77" t="s">
        <v>63</v>
      </c>
    </row>
    <row r="28" spans="3:8" x14ac:dyDescent="0.4">
      <c r="C28" s="97">
        <f t="shared" si="0"/>
        <v>16</v>
      </c>
      <c r="D28" s="63" t="s">
        <v>64</v>
      </c>
      <c r="E28" s="64" t="s">
        <v>79</v>
      </c>
      <c r="F28" s="64" t="s">
        <v>66</v>
      </c>
      <c r="G28" s="65"/>
      <c r="H28" s="77" t="s">
        <v>63</v>
      </c>
    </row>
    <row r="29" spans="3:8" x14ac:dyDescent="0.4">
      <c r="C29" s="97">
        <f t="shared" si="0"/>
        <v>17</v>
      </c>
      <c r="D29" s="63" t="s">
        <v>64</v>
      </c>
      <c r="E29" s="64" t="s">
        <v>80</v>
      </c>
      <c r="F29" s="64" t="s">
        <v>66</v>
      </c>
      <c r="G29" s="65"/>
      <c r="H29" s="77" t="s">
        <v>63</v>
      </c>
    </row>
    <row r="30" spans="3:8" x14ac:dyDescent="0.4">
      <c r="C30" s="97">
        <f t="shared" si="0"/>
        <v>18</v>
      </c>
      <c r="D30" s="63" t="s">
        <v>64</v>
      </c>
      <c r="E30" s="64" t="s">
        <v>81</v>
      </c>
      <c r="F30" s="64" t="s">
        <v>66</v>
      </c>
      <c r="G30" s="65"/>
      <c r="H30" s="77" t="s">
        <v>63</v>
      </c>
    </row>
    <row r="31" spans="3:8" x14ac:dyDescent="0.4">
      <c r="C31" s="97">
        <f t="shared" si="0"/>
        <v>19</v>
      </c>
      <c r="D31" s="63" t="s">
        <v>64</v>
      </c>
      <c r="E31" s="64" t="s">
        <v>82</v>
      </c>
      <c r="F31" s="64" t="s">
        <v>66</v>
      </c>
      <c r="G31" s="65"/>
      <c r="H31" s="77" t="s">
        <v>63</v>
      </c>
    </row>
    <row r="32" spans="3:8" x14ac:dyDescent="0.4">
      <c r="C32" s="97">
        <f t="shared" si="0"/>
        <v>20</v>
      </c>
      <c r="D32" s="63" t="s">
        <v>64</v>
      </c>
      <c r="E32" s="64" t="s">
        <v>83</v>
      </c>
      <c r="F32" s="64" t="s">
        <v>66</v>
      </c>
      <c r="G32" s="65"/>
      <c r="H32" s="77" t="s">
        <v>63</v>
      </c>
    </row>
    <row r="33" spans="3:8" x14ac:dyDescent="0.4">
      <c r="C33" s="97">
        <f t="shared" si="0"/>
        <v>21</v>
      </c>
      <c r="D33" s="63" t="s">
        <v>64</v>
      </c>
      <c r="E33" s="64" t="s">
        <v>84</v>
      </c>
      <c r="F33" s="64" t="s">
        <v>66</v>
      </c>
      <c r="G33" s="65"/>
      <c r="H33" s="77" t="s">
        <v>63</v>
      </c>
    </row>
    <row r="34" spans="3:8" x14ac:dyDescent="0.4">
      <c r="C34" s="97">
        <f t="shared" si="0"/>
        <v>22</v>
      </c>
      <c r="D34" s="63" t="s">
        <v>64</v>
      </c>
      <c r="E34" s="64" t="s">
        <v>85</v>
      </c>
      <c r="F34" s="64" t="s">
        <v>66</v>
      </c>
      <c r="G34" s="65"/>
      <c r="H34" s="77" t="s">
        <v>63</v>
      </c>
    </row>
    <row r="35" spans="3:8" x14ac:dyDescent="0.4">
      <c r="C35" s="97">
        <f t="shared" si="0"/>
        <v>23</v>
      </c>
      <c r="D35" s="63" t="s">
        <v>64</v>
      </c>
      <c r="E35" s="64" t="s">
        <v>86</v>
      </c>
      <c r="F35" s="64" t="s">
        <v>66</v>
      </c>
      <c r="G35" s="65"/>
      <c r="H35" s="77" t="s">
        <v>63</v>
      </c>
    </row>
    <row r="36" spans="3:8" x14ac:dyDescent="0.4">
      <c r="C36" s="97">
        <f t="shared" si="0"/>
        <v>24</v>
      </c>
      <c r="D36" s="63" t="s">
        <v>64</v>
      </c>
      <c r="E36" s="64" t="s">
        <v>87</v>
      </c>
      <c r="F36" s="64" t="s">
        <v>66</v>
      </c>
      <c r="G36" s="65"/>
      <c r="H36" s="77" t="s">
        <v>63</v>
      </c>
    </row>
    <row r="37" spans="3:8" x14ac:dyDescent="0.4">
      <c r="C37" s="97">
        <f t="shared" si="0"/>
        <v>25</v>
      </c>
      <c r="D37" s="63" t="s">
        <v>64</v>
      </c>
      <c r="E37" s="64" t="s">
        <v>88</v>
      </c>
      <c r="F37" s="64" t="s">
        <v>66</v>
      </c>
      <c r="G37" s="65"/>
      <c r="H37" s="77" t="s">
        <v>63</v>
      </c>
    </row>
    <row r="38" spans="3:8" x14ac:dyDescent="0.4">
      <c r="C38" s="97">
        <f t="shared" si="0"/>
        <v>26</v>
      </c>
      <c r="D38" s="63" t="s">
        <v>64</v>
      </c>
      <c r="E38" s="64" t="s">
        <v>89</v>
      </c>
      <c r="F38" s="64" t="s">
        <v>66</v>
      </c>
      <c r="G38" s="65"/>
      <c r="H38" s="77" t="s">
        <v>63</v>
      </c>
    </row>
    <row r="39" spans="3:8" x14ac:dyDescent="0.4">
      <c r="C39" s="97">
        <f t="shared" si="0"/>
        <v>27</v>
      </c>
      <c r="D39" s="63" t="s">
        <v>64</v>
      </c>
      <c r="E39" s="64" t="s">
        <v>90</v>
      </c>
      <c r="F39" s="64" t="s">
        <v>66</v>
      </c>
      <c r="G39" s="65"/>
      <c r="H39" s="77" t="s">
        <v>63</v>
      </c>
    </row>
    <row r="40" spans="3:8" x14ac:dyDescent="0.4">
      <c r="C40" s="97">
        <f t="shared" si="0"/>
        <v>28</v>
      </c>
      <c r="D40" s="63" t="s">
        <v>64</v>
      </c>
      <c r="E40" s="64" t="s">
        <v>91</v>
      </c>
      <c r="F40" s="64" t="s">
        <v>66</v>
      </c>
      <c r="G40" s="65"/>
      <c r="H40" s="77" t="s">
        <v>63</v>
      </c>
    </row>
    <row r="41" spans="3:8" x14ac:dyDescent="0.4">
      <c r="C41" s="97">
        <f t="shared" si="0"/>
        <v>29</v>
      </c>
      <c r="D41" s="63" t="s">
        <v>64</v>
      </c>
      <c r="E41" s="64" t="s">
        <v>92</v>
      </c>
      <c r="F41" s="64" t="s">
        <v>66</v>
      </c>
      <c r="G41" s="65"/>
      <c r="H41" s="77" t="s">
        <v>63</v>
      </c>
    </row>
    <row r="42" spans="3:8" x14ac:dyDescent="0.4">
      <c r="C42" s="97">
        <f t="shared" si="0"/>
        <v>30</v>
      </c>
      <c r="D42" s="63" t="s">
        <v>64</v>
      </c>
      <c r="E42" s="64" t="s">
        <v>93</v>
      </c>
      <c r="F42" s="64" t="s">
        <v>66</v>
      </c>
      <c r="G42" s="65"/>
      <c r="H42" s="77" t="s">
        <v>63</v>
      </c>
    </row>
    <row r="43" spans="3:8" x14ac:dyDescent="0.4">
      <c r="C43" s="97">
        <f t="shared" si="0"/>
        <v>31</v>
      </c>
      <c r="D43" s="63" t="s">
        <v>64</v>
      </c>
      <c r="E43" s="64" t="s">
        <v>94</v>
      </c>
      <c r="F43" s="64" t="s">
        <v>66</v>
      </c>
      <c r="G43" s="65"/>
      <c r="H43" s="77" t="s">
        <v>63</v>
      </c>
    </row>
    <row r="44" spans="3:8" x14ac:dyDescent="0.4">
      <c r="C44" s="97">
        <f t="shared" si="0"/>
        <v>32</v>
      </c>
      <c r="D44" s="63" t="s">
        <v>64</v>
      </c>
      <c r="E44" s="64" t="s">
        <v>95</v>
      </c>
      <c r="F44" s="64" t="s">
        <v>66</v>
      </c>
      <c r="G44" s="65"/>
      <c r="H44" s="77" t="s">
        <v>63</v>
      </c>
    </row>
    <row r="45" spans="3:8" x14ac:dyDescent="0.4">
      <c r="C45" s="97">
        <f t="shared" si="0"/>
        <v>33</v>
      </c>
      <c r="D45" s="63" t="s">
        <v>64</v>
      </c>
      <c r="E45" s="64" t="s">
        <v>96</v>
      </c>
      <c r="F45" s="64" t="s">
        <v>66</v>
      </c>
      <c r="G45" s="65"/>
      <c r="H45" s="77" t="s">
        <v>63</v>
      </c>
    </row>
    <row r="46" spans="3:8" x14ac:dyDescent="0.4">
      <c r="C46" s="97">
        <f t="shared" si="0"/>
        <v>34</v>
      </c>
      <c r="D46" s="63" t="s">
        <v>64</v>
      </c>
      <c r="E46" s="64" t="s">
        <v>97</v>
      </c>
      <c r="F46" s="64" t="s">
        <v>66</v>
      </c>
      <c r="G46" s="65"/>
      <c r="H46" s="77" t="s">
        <v>63</v>
      </c>
    </row>
    <row r="47" spans="3:8" x14ac:dyDescent="0.4">
      <c r="C47" s="97">
        <f t="shared" si="0"/>
        <v>35</v>
      </c>
      <c r="D47" s="63" t="s">
        <v>64</v>
      </c>
      <c r="E47" s="64" t="s">
        <v>98</v>
      </c>
      <c r="F47" s="64" t="s">
        <v>66</v>
      </c>
      <c r="G47" s="65"/>
      <c r="H47" s="77" t="s">
        <v>63</v>
      </c>
    </row>
    <row r="48" spans="3:8" x14ac:dyDescent="0.4">
      <c r="C48" s="97">
        <f t="shared" si="0"/>
        <v>36</v>
      </c>
      <c r="D48" s="63" t="s">
        <v>64</v>
      </c>
      <c r="E48" s="64" t="s">
        <v>99</v>
      </c>
      <c r="F48" s="64" t="s">
        <v>66</v>
      </c>
      <c r="G48" s="65"/>
      <c r="H48" s="77" t="s">
        <v>63</v>
      </c>
    </row>
    <row r="49" spans="3:8" x14ac:dyDescent="0.4">
      <c r="C49" s="97">
        <f t="shared" si="0"/>
        <v>37</v>
      </c>
      <c r="D49" s="63" t="s">
        <v>64</v>
      </c>
      <c r="E49" s="64" t="s">
        <v>100</v>
      </c>
      <c r="F49" s="64" t="s">
        <v>66</v>
      </c>
      <c r="G49" s="65"/>
      <c r="H49" s="77" t="s">
        <v>63</v>
      </c>
    </row>
    <row r="50" spans="3:8" x14ac:dyDescent="0.4">
      <c r="C50" s="97">
        <f t="shared" si="0"/>
        <v>38</v>
      </c>
      <c r="D50" s="63" t="s">
        <v>64</v>
      </c>
      <c r="E50" s="64" t="s">
        <v>101</v>
      </c>
      <c r="F50" s="64" t="s">
        <v>66</v>
      </c>
      <c r="G50" s="65"/>
      <c r="H50" s="77" t="s">
        <v>63</v>
      </c>
    </row>
    <row r="51" spans="3:8" x14ac:dyDescent="0.4">
      <c r="C51" s="97">
        <f t="shared" si="0"/>
        <v>39</v>
      </c>
      <c r="D51" s="63" t="s">
        <v>64</v>
      </c>
      <c r="E51" s="64" t="s">
        <v>102</v>
      </c>
      <c r="F51" s="64" t="s">
        <v>66</v>
      </c>
      <c r="G51" s="65"/>
      <c r="H51" s="77" t="s">
        <v>63</v>
      </c>
    </row>
    <row r="52" spans="3:8" x14ac:dyDescent="0.4">
      <c r="C52" s="97">
        <f t="shared" si="0"/>
        <v>40</v>
      </c>
      <c r="D52" s="63" t="s">
        <v>64</v>
      </c>
      <c r="E52" s="64" t="s">
        <v>103</v>
      </c>
      <c r="F52" s="64" t="s">
        <v>66</v>
      </c>
      <c r="G52" s="65"/>
      <c r="H52" s="77" t="s">
        <v>63</v>
      </c>
    </row>
    <row r="53" spans="3:8" x14ac:dyDescent="0.4">
      <c r="C53" s="97">
        <f t="shared" si="0"/>
        <v>41</v>
      </c>
      <c r="D53" s="63" t="s">
        <v>64</v>
      </c>
      <c r="E53" s="64" t="s">
        <v>104</v>
      </c>
      <c r="F53" s="64" t="s">
        <v>66</v>
      </c>
      <c r="G53" s="65"/>
      <c r="H53" s="77" t="s">
        <v>63</v>
      </c>
    </row>
    <row r="54" spans="3:8" x14ac:dyDescent="0.4">
      <c r="C54" s="97">
        <f t="shared" si="0"/>
        <v>42</v>
      </c>
      <c r="D54" s="63" t="s">
        <v>64</v>
      </c>
      <c r="E54" s="64" t="s">
        <v>105</v>
      </c>
      <c r="F54" s="64" t="s">
        <v>66</v>
      </c>
      <c r="G54" s="65"/>
      <c r="H54" s="77" t="s">
        <v>63</v>
      </c>
    </row>
    <row r="55" spans="3:8" x14ac:dyDescent="0.4">
      <c r="C55" s="97">
        <f t="shared" si="0"/>
        <v>43</v>
      </c>
      <c r="D55" s="63" t="s">
        <v>64</v>
      </c>
      <c r="E55" s="64" t="s">
        <v>952</v>
      </c>
      <c r="F55" s="64" t="s">
        <v>66</v>
      </c>
      <c r="G55" s="65"/>
      <c r="H55" s="77" t="s">
        <v>63</v>
      </c>
    </row>
    <row r="56" spans="3:8" x14ac:dyDescent="0.4">
      <c r="C56" s="97">
        <f t="shared" si="0"/>
        <v>44</v>
      </c>
      <c r="D56" s="63" t="s">
        <v>64</v>
      </c>
      <c r="E56" s="64" t="s">
        <v>106</v>
      </c>
      <c r="F56" s="64" t="s">
        <v>66</v>
      </c>
      <c r="G56" s="65"/>
      <c r="H56" s="77" t="s">
        <v>63</v>
      </c>
    </row>
    <row r="57" spans="3:8" x14ac:dyDescent="0.4">
      <c r="C57" s="97">
        <f t="shared" si="0"/>
        <v>45</v>
      </c>
      <c r="D57" s="63" t="s">
        <v>64</v>
      </c>
      <c r="E57" s="64" t="s">
        <v>107</v>
      </c>
      <c r="F57" s="64" t="s">
        <v>66</v>
      </c>
      <c r="G57" s="65"/>
      <c r="H57" s="77" t="s">
        <v>63</v>
      </c>
    </row>
    <row r="58" spans="3:8" x14ac:dyDescent="0.4">
      <c r="C58" s="97">
        <f t="shared" si="0"/>
        <v>46</v>
      </c>
      <c r="D58" s="63" t="s">
        <v>64</v>
      </c>
      <c r="E58" s="64" t="s">
        <v>108</v>
      </c>
      <c r="F58" s="64" t="s">
        <v>66</v>
      </c>
      <c r="G58" s="65"/>
      <c r="H58" s="77" t="s">
        <v>63</v>
      </c>
    </row>
    <row r="59" spans="3:8" x14ac:dyDescent="0.4">
      <c r="C59" s="97">
        <f t="shared" si="0"/>
        <v>47</v>
      </c>
      <c r="D59" s="63" t="s">
        <v>64</v>
      </c>
      <c r="E59" s="64" t="s">
        <v>109</v>
      </c>
      <c r="F59" s="64" t="s">
        <v>66</v>
      </c>
      <c r="G59" s="65"/>
      <c r="H59" s="77" t="s">
        <v>63</v>
      </c>
    </row>
    <row r="60" spans="3:8" x14ac:dyDescent="0.4">
      <c r="C60" s="97">
        <f t="shared" si="0"/>
        <v>48</v>
      </c>
      <c r="D60" s="63" t="s">
        <v>64</v>
      </c>
      <c r="E60" s="64" t="s">
        <v>110</v>
      </c>
      <c r="F60" s="64" t="s">
        <v>66</v>
      </c>
      <c r="G60" s="65"/>
      <c r="H60" s="77" t="s">
        <v>63</v>
      </c>
    </row>
    <row r="61" spans="3:8" x14ac:dyDescent="0.4">
      <c r="C61" s="97">
        <f t="shared" si="0"/>
        <v>49</v>
      </c>
      <c r="D61" s="63" t="s">
        <v>64</v>
      </c>
      <c r="E61" s="64" t="s">
        <v>111</v>
      </c>
      <c r="F61" s="64" t="s">
        <v>66</v>
      </c>
      <c r="G61" s="65"/>
      <c r="H61" s="77" t="s">
        <v>63</v>
      </c>
    </row>
    <row r="62" spans="3:8" x14ac:dyDescent="0.4">
      <c r="C62" s="97">
        <f t="shared" si="0"/>
        <v>50</v>
      </c>
      <c r="D62" s="63" t="s">
        <v>64</v>
      </c>
      <c r="E62" s="64" t="s">
        <v>112</v>
      </c>
      <c r="F62" s="64" t="s">
        <v>66</v>
      </c>
      <c r="G62" s="65"/>
      <c r="H62" s="77" t="s">
        <v>63</v>
      </c>
    </row>
    <row r="63" spans="3:8" x14ac:dyDescent="0.4">
      <c r="C63" s="97">
        <f t="shared" si="0"/>
        <v>51</v>
      </c>
      <c r="D63" s="63" t="s">
        <v>64</v>
      </c>
      <c r="E63" s="64" t="s">
        <v>113</v>
      </c>
      <c r="F63" s="64" t="s">
        <v>66</v>
      </c>
      <c r="G63" s="65"/>
      <c r="H63" s="77" t="s">
        <v>63</v>
      </c>
    </row>
    <row r="64" spans="3:8" x14ac:dyDescent="0.4">
      <c r="C64" s="97">
        <f t="shared" si="0"/>
        <v>52</v>
      </c>
      <c r="D64" s="63" t="s">
        <v>64</v>
      </c>
      <c r="E64" s="64" t="s">
        <v>114</v>
      </c>
      <c r="F64" s="64" t="s">
        <v>66</v>
      </c>
      <c r="G64" s="65"/>
      <c r="H64" s="77" t="s">
        <v>63</v>
      </c>
    </row>
    <row r="65" spans="3:8" x14ac:dyDescent="0.4">
      <c r="C65" s="97">
        <f t="shared" si="0"/>
        <v>53</v>
      </c>
      <c r="D65" s="63" t="s">
        <v>64</v>
      </c>
      <c r="E65" s="64" t="s">
        <v>115</v>
      </c>
      <c r="F65" s="64" t="s">
        <v>66</v>
      </c>
      <c r="G65" s="65"/>
      <c r="H65" s="77" t="s">
        <v>63</v>
      </c>
    </row>
    <row r="66" spans="3:8" x14ac:dyDescent="0.4">
      <c r="C66" s="97">
        <f t="shared" si="0"/>
        <v>54</v>
      </c>
      <c r="D66" s="63" t="s">
        <v>64</v>
      </c>
      <c r="E66" s="64" t="s">
        <v>116</v>
      </c>
      <c r="F66" s="64" t="s">
        <v>66</v>
      </c>
      <c r="G66" s="65"/>
      <c r="H66" s="77" t="s">
        <v>63</v>
      </c>
    </row>
    <row r="67" spans="3:8" x14ac:dyDescent="0.4">
      <c r="C67" s="97">
        <f t="shared" si="0"/>
        <v>55</v>
      </c>
      <c r="D67" s="63" t="s">
        <v>64</v>
      </c>
      <c r="E67" s="64" t="s">
        <v>117</v>
      </c>
      <c r="F67" s="64" t="s">
        <v>66</v>
      </c>
      <c r="G67" s="65"/>
      <c r="H67" s="77" t="s">
        <v>63</v>
      </c>
    </row>
    <row r="68" spans="3:8" x14ac:dyDescent="0.4">
      <c r="C68" s="97">
        <f t="shared" si="0"/>
        <v>56</v>
      </c>
      <c r="D68" s="63" t="s">
        <v>64</v>
      </c>
      <c r="E68" s="64" t="s">
        <v>118</v>
      </c>
      <c r="F68" s="64" t="s">
        <v>66</v>
      </c>
      <c r="G68" s="65"/>
      <c r="H68" s="77" t="s">
        <v>63</v>
      </c>
    </row>
    <row r="69" spans="3:8" x14ac:dyDescent="0.4">
      <c r="C69" s="97">
        <f t="shared" si="0"/>
        <v>57</v>
      </c>
      <c r="D69" s="63" t="s">
        <v>64</v>
      </c>
      <c r="E69" s="64" t="s">
        <v>119</v>
      </c>
      <c r="F69" s="64" t="s">
        <v>66</v>
      </c>
      <c r="G69" s="65"/>
      <c r="H69" s="77" t="s">
        <v>63</v>
      </c>
    </row>
    <row r="70" spans="3:8" x14ac:dyDescent="0.4">
      <c r="C70" s="97">
        <f t="shared" si="0"/>
        <v>58</v>
      </c>
      <c r="D70" s="63" t="s">
        <v>64</v>
      </c>
      <c r="E70" s="64" t="s">
        <v>120</v>
      </c>
      <c r="F70" s="64" t="s">
        <v>66</v>
      </c>
      <c r="G70" s="65"/>
      <c r="H70" s="77" t="s">
        <v>63</v>
      </c>
    </row>
    <row r="71" spans="3:8" x14ac:dyDescent="0.4">
      <c r="C71" s="97">
        <f t="shared" si="0"/>
        <v>59</v>
      </c>
      <c r="D71" s="63" t="s">
        <v>64</v>
      </c>
      <c r="E71" s="64" t="s">
        <v>121</v>
      </c>
      <c r="F71" s="64" t="s">
        <v>66</v>
      </c>
      <c r="G71" s="65"/>
      <c r="H71" s="77" t="s">
        <v>63</v>
      </c>
    </row>
    <row r="72" spans="3:8" x14ac:dyDescent="0.4">
      <c r="C72" s="97">
        <f t="shared" si="0"/>
        <v>60</v>
      </c>
      <c r="D72" s="63" t="s">
        <v>64</v>
      </c>
      <c r="E72" s="64" t="s">
        <v>122</v>
      </c>
      <c r="F72" s="64" t="s">
        <v>66</v>
      </c>
      <c r="G72" s="65"/>
      <c r="H72" s="77" t="s">
        <v>63</v>
      </c>
    </row>
    <row r="73" spans="3:8" x14ac:dyDescent="0.4">
      <c r="C73" s="97">
        <f t="shared" si="0"/>
        <v>61</v>
      </c>
      <c r="D73" s="63" t="s">
        <v>64</v>
      </c>
      <c r="E73" s="64" t="s">
        <v>123</v>
      </c>
      <c r="F73" s="64" t="s">
        <v>66</v>
      </c>
      <c r="G73" s="65"/>
      <c r="H73" s="77" t="s">
        <v>63</v>
      </c>
    </row>
    <row r="74" spans="3:8" x14ac:dyDescent="0.4">
      <c r="C74" s="97">
        <f t="shared" si="0"/>
        <v>62</v>
      </c>
      <c r="D74" s="63" t="s">
        <v>64</v>
      </c>
      <c r="E74" s="64" t="s">
        <v>124</v>
      </c>
      <c r="F74" s="64" t="s">
        <v>66</v>
      </c>
      <c r="G74" s="65"/>
      <c r="H74" s="77" t="s">
        <v>63</v>
      </c>
    </row>
    <row r="75" spans="3:8" x14ac:dyDescent="0.4">
      <c r="C75" s="97">
        <f t="shared" si="0"/>
        <v>63</v>
      </c>
      <c r="D75" s="63" t="s">
        <v>64</v>
      </c>
      <c r="E75" s="64" t="s">
        <v>125</v>
      </c>
      <c r="F75" s="64" t="s">
        <v>66</v>
      </c>
      <c r="G75" s="65"/>
      <c r="H75" s="77" t="s">
        <v>63</v>
      </c>
    </row>
    <row r="76" spans="3:8" x14ac:dyDescent="0.4">
      <c r="C76" s="97">
        <f t="shared" si="0"/>
        <v>64</v>
      </c>
      <c r="D76" s="63" t="s">
        <v>64</v>
      </c>
      <c r="E76" s="64" t="s">
        <v>126</v>
      </c>
      <c r="F76" s="64" t="s">
        <v>66</v>
      </c>
      <c r="G76" s="65"/>
      <c r="H76" s="77" t="s">
        <v>63</v>
      </c>
    </row>
    <row r="77" spans="3:8" x14ac:dyDescent="0.4">
      <c r="C77" s="97">
        <f t="shared" si="0"/>
        <v>65</v>
      </c>
      <c r="D77" s="63" t="s">
        <v>64</v>
      </c>
      <c r="E77" s="64" t="s">
        <v>127</v>
      </c>
      <c r="F77" s="64" t="s">
        <v>66</v>
      </c>
      <c r="G77" s="65"/>
      <c r="H77" s="77" t="s">
        <v>63</v>
      </c>
    </row>
    <row r="78" spans="3:8" x14ac:dyDescent="0.4">
      <c r="C78" s="97">
        <f t="shared" si="0"/>
        <v>66</v>
      </c>
      <c r="D78" s="63" t="s">
        <v>64</v>
      </c>
      <c r="E78" s="64" t="s">
        <v>128</v>
      </c>
      <c r="F78" s="64" t="s">
        <v>66</v>
      </c>
      <c r="G78" s="65"/>
      <c r="H78" s="77" t="s">
        <v>63</v>
      </c>
    </row>
    <row r="79" spans="3:8" x14ac:dyDescent="0.4">
      <c r="C79" s="97">
        <f t="shared" ref="C79:C143" si="1">ROW()-12</f>
        <v>67</v>
      </c>
      <c r="D79" s="63" t="s">
        <v>64</v>
      </c>
      <c r="E79" s="64" t="s">
        <v>129</v>
      </c>
      <c r="F79" s="64" t="s">
        <v>66</v>
      </c>
      <c r="G79" s="65"/>
      <c r="H79" s="77" t="s">
        <v>63</v>
      </c>
    </row>
    <row r="80" spans="3:8" x14ac:dyDescent="0.4">
      <c r="C80" s="97">
        <f t="shared" si="1"/>
        <v>68</v>
      </c>
      <c r="D80" s="63" t="s">
        <v>64</v>
      </c>
      <c r="E80" s="64" t="s">
        <v>130</v>
      </c>
      <c r="F80" s="64" t="s">
        <v>66</v>
      </c>
      <c r="G80" s="65"/>
      <c r="H80" s="77" t="s">
        <v>63</v>
      </c>
    </row>
    <row r="81" spans="3:8" x14ac:dyDescent="0.4">
      <c r="C81" s="97">
        <f t="shared" si="1"/>
        <v>69</v>
      </c>
      <c r="D81" s="63" t="s">
        <v>64</v>
      </c>
      <c r="E81" s="64" t="s">
        <v>131</v>
      </c>
      <c r="F81" s="64" t="s">
        <v>66</v>
      </c>
      <c r="G81" s="65"/>
      <c r="H81" s="77" t="s">
        <v>63</v>
      </c>
    </row>
    <row r="82" spans="3:8" x14ac:dyDescent="0.4">
      <c r="C82" s="97">
        <f t="shared" si="1"/>
        <v>70</v>
      </c>
      <c r="D82" s="63" t="s">
        <v>64</v>
      </c>
      <c r="E82" s="64" t="s">
        <v>132</v>
      </c>
      <c r="F82" s="64" t="s">
        <v>66</v>
      </c>
      <c r="G82" s="65"/>
      <c r="H82" s="77" t="s">
        <v>63</v>
      </c>
    </row>
    <row r="83" spans="3:8" x14ac:dyDescent="0.4">
      <c r="C83" s="97">
        <f t="shared" si="1"/>
        <v>71</v>
      </c>
      <c r="D83" s="63" t="s">
        <v>64</v>
      </c>
      <c r="E83" s="64" t="s">
        <v>133</v>
      </c>
      <c r="F83" s="64" t="s">
        <v>66</v>
      </c>
      <c r="G83" s="65"/>
      <c r="H83" s="77" t="s">
        <v>63</v>
      </c>
    </row>
    <row r="84" spans="3:8" x14ac:dyDescent="0.4">
      <c r="C84" s="97">
        <f t="shared" si="1"/>
        <v>72</v>
      </c>
      <c r="D84" s="63" t="s">
        <v>64</v>
      </c>
      <c r="E84" s="64" t="s">
        <v>134</v>
      </c>
      <c r="F84" s="64" t="s">
        <v>66</v>
      </c>
      <c r="G84" s="65"/>
      <c r="H84" s="77" t="s">
        <v>63</v>
      </c>
    </row>
    <row r="85" spans="3:8" x14ac:dyDescent="0.4">
      <c r="C85" s="97">
        <f t="shared" si="1"/>
        <v>73</v>
      </c>
      <c r="D85" s="63" t="s">
        <v>64</v>
      </c>
      <c r="E85" s="64" t="s">
        <v>135</v>
      </c>
      <c r="F85" s="64" t="s">
        <v>66</v>
      </c>
      <c r="G85" s="65"/>
      <c r="H85" s="77" t="s">
        <v>63</v>
      </c>
    </row>
    <row r="86" spans="3:8" x14ac:dyDescent="0.4">
      <c r="C86" s="97">
        <f t="shared" si="1"/>
        <v>74</v>
      </c>
      <c r="D86" s="63" t="s">
        <v>64</v>
      </c>
      <c r="E86" s="64" t="s">
        <v>136</v>
      </c>
      <c r="F86" s="64" t="s">
        <v>66</v>
      </c>
      <c r="G86" s="65"/>
      <c r="H86" s="77" t="s">
        <v>63</v>
      </c>
    </row>
    <row r="87" spans="3:8" x14ac:dyDescent="0.4">
      <c r="C87" s="97">
        <f t="shared" si="1"/>
        <v>75</v>
      </c>
      <c r="D87" s="63" t="s">
        <v>64</v>
      </c>
      <c r="E87" s="64" t="s">
        <v>137</v>
      </c>
      <c r="F87" s="64" t="s">
        <v>66</v>
      </c>
      <c r="G87" s="65"/>
      <c r="H87" s="77" t="s">
        <v>63</v>
      </c>
    </row>
    <row r="88" spans="3:8" x14ac:dyDescent="0.4">
      <c r="C88" s="97">
        <f t="shared" si="1"/>
        <v>76</v>
      </c>
      <c r="D88" s="63" t="s">
        <v>64</v>
      </c>
      <c r="E88" s="64" t="s">
        <v>138</v>
      </c>
      <c r="F88" s="64" t="s">
        <v>66</v>
      </c>
      <c r="G88" s="65"/>
      <c r="H88" s="77" t="s">
        <v>63</v>
      </c>
    </row>
    <row r="89" spans="3:8" x14ac:dyDescent="0.4">
      <c r="C89" s="97">
        <f t="shared" si="1"/>
        <v>77</v>
      </c>
      <c r="D89" s="63" t="s">
        <v>64</v>
      </c>
      <c r="E89" s="64" t="s">
        <v>139</v>
      </c>
      <c r="F89" s="64" t="s">
        <v>66</v>
      </c>
      <c r="G89" s="65"/>
      <c r="H89" s="77" t="s">
        <v>63</v>
      </c>
    </row>
    <row r="90" spans="3:8" x14ac:dyDescent="0.4">
      <c r="C90" s="97">
        <f t="shared" si="1"/>
        <v>78</v>
      </c>
      <c r="D90" s="63" t="s">
        <v>64</v>
      </c>
      <c r="E90" s="64" t="s">
        <v>140</v>
      </c>
      <c r="F90" s="64" t="s">
        <v>66</v>
      </c>
      <c r="G90" s="65"/>
      <c r="H90" s="77" t="s">
        <v>63</v>
      </c>
    </row>
    <row r="91" spans="3:8" x14ac:dyDescent="0.4">
      <c r="C91" s="97">
        <f t="shared" si="1"/>
        <v>79</v>
      </c>
      <c r="D91" s="63" t="s">
        <v>64</v>
      </c>
      <c r="E91" s="64" t="s">
        <v>141</v>
      </c>
      <c r="F91" s="64" t="s">
        <v>66</v>
      </c>
      <c r="G91" s="65"/>
      <c r="H91" s="77" t="s">
        <v>63</v>
      </c>
    </row>
    <row r="92" spans="3:8" x14ac:dyDescent="0.4">
      <c r="C92" s="97">
        <f t="shared" si="1"/>
        <v>80</v>
      </c>
      <c r="D92" s="63" t="s">
        <v>64</v>
      </c>
      <c r="E92" s="64" t="s">
        <v>142</v>
      </c>
      <c r="F92" s="64" t="s">
        <v>66</v>
      </c>
      <c r="G92" s="65"/>
      <c r="H92" s="77" t="s">
        <v>63</v>
      </c>
    </row>
    <row r="93" spans="3:8" x14ac:dyDescent="0.4">
      <c r="C93" s="97">
        <f t="shared" si="1"/>
        <v>81</v>
      </c>
      <c r="D93" s="63" t="s">
        <v>64</v>
      </c>
      <c r="E93" s="64" t="s">
        <v>143</v>
      </c>
      <c r="F93" s="64" t="s">
        <v>66</v>
      </c>
      <c r="G93" s="65"/>
      <c r="H93" s="77" t="s">
        <v>63</v>
      </c>
    </row>
    <row r="94" spans="3:8" x14ac:dyDescent="0.4">
      <c r="C94" s="97">
        <f t="shared" si="1"/>
        <v>82</v>
      </c>
      <c r="D94" s="63" t="s">
        <v>64</v>
      </c>
      <c r="E94" s="64" t="s">
        <v>144</v>
      </c>
      <c r="F94" s="64" t="s">
        <v>66</v>
      </c>
      <c r="G94" s="65"/>
      <c r="H94" s="77" t="s">
        <v>63</v>
      </c>
    </row>
    <row r="95" spans="3:8" x14ac:dyDescent="0.4">
      <c r="C95" s="97">
        <f t="shared" si="1"/>
        <v>83</v>
      </c>
      <c r="D95" s="63" t="s">
        <v>64</v>
      </c>
      <c r="E95" s="64" t="s">
        <v>145</v>
      </c>
      <c r="F95" s="64" t="s">
        <v>66</v>
      </c>
      <c r="G95" s="65"/>
      <c r="H95" s="77" t="s">
        <v>63</v>
      </c>
    </row>
    <row r="96" spans="3:8" x14ac:dyDescent="0.4">
      <c r="C96" s="97">
        <f t="shared" si="1"/>
        <v>84</v>
      </c>
      <c r="D96" s="63" t="s">
        <v>64</v>
      </c>
      <c r="E96" s="64" t="s">
        <v>146</v>
      </c>
      <c r="F96" s="64" t="s">
        <v>66</v>
      </c>
      <c r="G96" s="65"/>
      <c r="H96" s="77" t="s">
        <v>63</v>
      </c>
    </row>
    <row r="97" spans="3:8" x14ac:dyDescent="0.4">
      <c r="C97" s="97">
        <f t="shared" si="1"/>
        <v>85</v>
      </c>
      <c r="D97" s="63" t="s">
        <v>64</v>
      </c>
      <c r="E97" s="64" t="s">
        <v>147</v>
      </c>
      <c r="F97" s="64" t="s">
        <v>66</v>
      </c>
      <c r="G97" s="65"/>
      <c r="H97" s="77" t="s">
        <v>63</v>
      </c>
    </row>
    <row r="98" spans="3:8" x14ac:dyDescent="0.4">
      <c r="C98" s="97">
        <f t="shared" si="1"/>
        <v>86</v>
      </c>
      <c r="D98" s="63" t="s">
        <v>64</v>
      </c>
      <c r="E98" s="64" t="s">
        <v>148</v>
      </c>
      <c r="F98" s="64" t="s">
        <v>66</v>
      </c>
      <c r="G98" s="65"/>
      <c r="H98" s="77" t="s">
        <v>63</v>
      </c>
    </row>
    <row r="99" spans="3:8" x14ac:dyDescent="0.4">
      <c r="C99" s="97">
        <f t="shared" si="1"/>
        <v>87</v>
      </c>
      <c r="D99" s="63" t="s">
        <v>64</v>
      </c>
      <c r="E99" s="64" t="s">
        <v>149</v>
      </c>
      <c r="F99" s="64" t="s">
        <v>66</v>
      </c>
      <c r="G99" s="65"/>
      <c r="H99" s="77" t="s">
        <v>63</v>
      </c>
    </row>
    <row r="100" spans="3:8" x14ac:dyDescent="0.4">
      <c r="C100" s="97">
        <f t="shared" si="1"/>
        <v>88</v>
      </c>
      <c r="D100" s="63" t="s">
        <v>64</v>
      </c>
      <c r="E100" s="64" t="s">
        <v>150</v>
      </c>
      <c r="F100" s="64" t="s">
        <v>66</v>
      </c>
      <c r="G100" s="65"/>
      <c r="H100" s="77" t="s">
        <v>63</v>
      </c>
    </row>
    <row r="101" spans="3:8" x14ac:dyDescent="0.4">
      <c r="C101" s="97">
        <f t="shared" si="1"/>
        <v>89</v>
      </c>
      <c r="D101" s="63" t="s">
        <v>64</v>
      </c>
      <c r="E101" s="64" t="s">
        <v>151</v>
      </c>
      <c r="F101" s="64" t="s">
        <v>66</v>
      </c>
      <c r="G101" s="65"/>
      <c r="H101" s="77" t="s">
        <v>63</v>
      </c>
    </row>
    <row r="102" spans="3:8" x14ac:dyDescent="0.4">
      <c r="C102" s="97">
        <f t="shared" si="1"/>
        <v>90</v>
      </c>
      <c r="D102" s="63" t="s">
        <v>64</v>
      </c>
      <c r="E102" s="64" t="s">
        <v>152</v>
      </c>
      <c r="F102" s="64" t="s">
        <v>66</v>
      </c>
      <c r="G102" s="65"/>
      <c r="H102" s="77" t="s">
        <v>63</v>
      </c>
    </row>
    <row r="103" spans="3:8" x14ac:dyDescent="0.4">
      <c r="C103" s="97">
        <f t="shared" si="1"/>
        <v>91</v>
      </c>
      <c r="D103" s="63" t="s">
        <v>64</v>
      </c>
      <c r="E103" s="64" t="s">
        <v>153</v>
      </c>
      <c r="F103" s="64" t="s">
        <v>66</v>
      </c>
      <c r="G103" s="65"/>
      <c r="H103" s="77" t="s">
        <v>63</v>
      </c>
    </row>
    <row r="104" spans="3:8" x14ac:dyDescent="0.4">
      <c r="C104" s="97">
        <f t="shared" si="1"/>
        <v>92</v>
      </c>
      <c r="D104" s="63" t="s">
        <v>64</v>
      </c>
      <c r="E104" s="64" t="s">
        <v>154</v>
      </c>
      <c r="F104" s="64" t="s">
        <v>66</v>
      </c>
      <c r="G104" s="65"/>
      <c r="H104" s="77" t="s">
        <v>63</v>
      </c>
    </row>
    <row r="105" spans="3:8" x14ac:dyDescent="0.4">
      <c r="C105" s="97">
        <f t="shared" si="1"/>
        <v>93</v>
      </c>
      <c r="D105" s="63" t="s">
        <v>64</v>
      </c>
      <c r="E105" s="64" t="s">
        <v>155</v>
      </c>
      <c r="F105" s="64" t="s">
        <v>66</v>
      </c>
      <c r="G105" s="65"/>
      <c r="H105" s="77" t="s">
        <v>63</v>
      </c>
    </row>
    <row r="106" spans="3:8" x14ac:dyDescent="0.4">
      <c r="C106" s="97">
        <f t="shared" si="1"/>
        <v>94</v>
      </c>
      <c r="D106" s="63" t="s">
        <v>64</v>
      </c>
      <c r="E106" s="64" t="s">
        <v>156</v>
      </c>
      <c r="F106" s="64" t="s">
        <v>66</v>
      </c>
      <c r="G106" s="65"/>
      <c r="H106" s="77" t="s">
        <v>63</v>
      </c>
    </row>
    <row r="107" spans="3:8" x14ac:dyDescent="0.4">
      <c r="C107" s="97">
        <f t="shared" si="1"/>
        <v>95</v>
      </c>
      <c r="D107" s="63" t="s">
        <v>64</v>
      </c>
      <c r="E107" s="64" t="s">
        <v>157</v>
      </c>
      <c r="F107" s="64" t="s">
        <v>66</v>
      </c>
      <c r="G107" s="65"/>
      <c r="H107" s="77" t="s">
        <v>63</v>
      </c>
    </row>
    <row r="108" spans="3:8" x14ac:dyDescent="0.4">
      <c r="C108" s="97">
        <f t="shared" si="1"/>
        <v>96</v>
      </c>
      <c r="D108" s="63" t="s">
        <v>64</v>
      </c>
      <c r="E108" s="64" t="s">
        <v>158</v>
      </c>
      <c r="F108" s="64" t="s">
        <v>66</v>
      </c>
      <c r="G108" s="65"/>
      <c r="H108" s="77" t="s">
        <v>63</v>
      </c>
    </row>
    <row r="109" spans="3:8" x14ac:dyDescent="0.4">
      <c r="C109" s="97">
        <f t="shared" si="1"/>
        <v>97</v>
      </c>
      <c r="D109" s="63" t="s">
        <v>64</v>
      </c>
      <c r="E109" s="64" t="s">
        <v>159</v>
      </c>
      <c r="F109" s="64" t="s">
        <v>66</v>
      </c>
      <c r="G109" s="65"/>
      <c r="H109" s="77" t="s">
        <v>63</v>
      </c>
    </row>
    <row r="110" spans="3:8" x14ac:dyDescent="0.4">
      <c r="C110" s="97">
        <f t="shared" si="1"/>
        <v>98</v>
      </c>
      <c r="D110" s="63" t="s">
        <v>64</v>
      </c>
      <c r="E110" s="64" t="s">
        <v>160</v>
      </c>
      <c r="F110" s="64" t="s">
        <v>66</v>
      </c>
      <c r="G110" s="65"/>
      <c r="H110" s="77" t="s">
        <v>63</v>
      </c>
    </row>
    <row r="111" spans="3:8" x14ac:dyDescent="0.4">
      <c r="C111" s="97">
        <f t="shared" si="1"/>
        <v>99</v>
      </c>
      <c r="D111" s="63" t="s">
        <v>64</v>
      </c>
      <c r="E111" s="64" t="s">
        <v>161</v>
      </c>
      <c r="F111" s="64" t="s">
        <v>66</v>
      </c>
      <c r="G111" s="65"/>
      <c r="H111" s="77" t="s">
        <v>63</v>
      </c>
    </row>
    <row r="112" spans="3:8" x14ac:dyDescent="0.4">
      <c r="C112" s="97">
        <f t="shared" si="1"/>
        <v>100</v>
      </c>
      <c r="D112" s="63" t="s">
        <v>64</v>
      </c>
      <c r="E112" s="64" t="s">
        <v>162</v>
      </c>
      <c r="F112" s="64" t="s">
        <v>66</v>
      </c>
      <c r="G112" s="65"/>
      <c r="H112" s="77" t="s">
        <v>63</v>
      </c>
    </row>
    <row r="113" spans="3:8" x14ac:dyDescent="0.4">
      <c r="C113" s="97">
        <f t="shared" si="1"/>
        <v>101</v>
      </c>
      <c r="D113" s="63" t="s">
        <v>64</v>
      </c>
      <c r="E113" s="64" t="s">
        <v>163</v>
      </c>
      <c r="F113" s="64" t="s">
        <v>66</v>
      </c>
      <c r="G113" s="65"/>
      <c r="H113" s="77" t="s">
        <v>63</v>
      </c>
    </row>
    <row r="114" spans="3:8" x14ac:dyDescent="0.4">
      <c r="C114" s="97">
        <f t="shared" si="1"/>
        <v>102</v>
      </c>
      <c r="D114" s="63" t="s">
        <v>64</v>
      </c>
      <c r="E114" s="64" t="s">
        <v>164</v>
      </c>
      <c r="F114" s="64" t="s">
        <v>66</v>
      </c>
      <c r="G114" s="65"/>
      <c r="H114" s="77" t="s">
        <v>63</v>
      </c>
    </row>
    <row r="115" spans="3:8" x14ac:dyDescent="0.4">
      <c r="C115" s="97">
        <f t="shared" si="1"/>
        <v>103</v>
      </c>
      <c r="D115" s="63" t="s">
        <v>64</v>
      </c>
      <c r="E115" s="64" t="s">
        <v>165</v>
      </c>
      <c r="F115" s="64" t="s">
        <v>66</v>
      </c>
      <c r="G115" s="65"/>
      <c r="H115" s="77" t="s">
        <v>63</v>
      </c>
    </row>
    <row r="116" spans="3:8" x14ac:dyDescent="0.4">
      <c r="C116" s="97">
        <f t="shared" si="1"/>
        <v>104</v>
      </c>
      <c r="D116" s="63" t="s">
        <v>64</v>
      </c>
      <c r="E116" s="64" t="s">
        <v>166</v>
      </c>
      <c r="F116" s="64" t="s">
        <v>66</v>
      </c>
      <c r="G116" s="65"/>
      <c r="H116" s="77" t="s">
        <v>63</v>
      </c>
    </row>
    <row r="117" spans="3:8" x14ac:dyDescent="0.4">
      <c r="C117" s="97">
        <f t="shared" si="1"/>
        <v>105</v>
      </c>
      <c r="D117" s="63" t="s">
        <v>64</v>
      </c>
      <c r="E117" s="64" t="s">
        <v>167</v>
      </c>
      <c r="F117" s="64" t="s">
        <v>66</v>
      </c>
      <c r="G117" s="65"/>
      <c r="H117" s="77" t="s">
        <v>63</v>
      </c>
    </row>
    <row r="118" spans="3:8" x14ac:dyDescent="0.4">
      <c r="C118" s="97">
        <f t="shared" si="1"/>
        <v>106</v>
      </c>
      <c r="D118" s="63" t="s">
        <v>64</v>
      </c>
      <c r="E118" s="64" t="s">
        <v>168</v>
      </c>
      <c r="F118" s="64" t="s">
        <v>66</v>
      </c>
      <c r="G118" s="65"/>
      <c r="H118" s="77" t="s">
        <v>63</v>
      </c>
    </row>
    <row r="119" spans="3:8" x14ac:dyDescent="0.4">
      <c r="C119" s="97">
        <f t="shared" si="1"/>
        <v>107</v>
      </c>
      <c r="D119" s="63" t="s">
        <v>64</v>
      </c>
      <c r="E119" s="64" t="s">
        <v>169</v>
      </c>
      <c r="F119" s="64" t="s">
        <v>66</v>
      </c>
      <c r="G119" s="65"/>
      <c r="H119" s="77" t="s">
        <v>63</v>
      </c>
    </row>
    <row r="120" spans="3:8" x14ac:dyDescent="0.4">
      <c r="C120" s="97">
        <f t="shared" si="1"/>
        <v>108</v>
      </c>
      <c r="D120" s="63" t="s">
        <v>64</v>
      </c>
      <c r="E120" s="64" t="s">
        <v>170</v>
      </c>
      <c r="F120" s="64" t="s">
        <v>66</v>
      </c>
      <c r="G120" s="65"/>
      <c r="H120" s="77" t="s">
        <v>63</v>
      </c>
    </row>
    <row r="121" spans="3:8" x14ac:dyDescent="0.4">
      <c r="C121" s="97">
        <f t="shared" si="1"/>
        <v>109</v>
      </c>
      <c r="D121" s="63" t="s">
        <v>64</v>
      </c>
      <c r="E121" s="64" t="s">
        <v>171</v>
      </c>
      <c r="F121" s="64" t="s">
        <v>66</v>
      </c>
      <c r="G121" s="65"/>
      <c r="H121" s="77" t="s">
        <v>63</v>
      </c>
    </row>
    <row r="122" spans="3:8" x14ac:dyDescent="0.4">
      <c r="C122" s="97">
        <f t="shared" si="1"/>
        <v>110</v>
      </c>
      <c r="D122" s="63" t="s">
        <v>64</v>
      </c>
      <c r="E122" s="64" t="s">
        <v>172</v>
      </c>
      <c r="F122" s="64" t="s">
        <v>66</v>
      </c>
      <c r="G122" s="65"/>
      <c r="H122" s="77" t="s">
        <v>63</v>
      </c>
    </row>
    <row r="123" spans="3:8" x14ac:dyDescent="0.4">
      <c r="C123" s="97">
        <f t="shared" si="1"/>
        <v>111</v>
      </c>
      <c r="D123" s="63" t="s">
        <v>64</v>
      </c>
      <c r="E123" s="64" t="s">
        <v>173</v>
      </c>
      <c r="F123" s="64" t="s">
        <v>66</v>
      </c>
      <c r="G123" s="65"/>
      <c r="H123" s="77" t="s">
        <v>63</v>
      </c>
    </row>
    <row r="124" spans="3:8" x14ac:dyDescent="0.4">
      <c r="C124" s="97">
        <f t="shared" si="1"/>
        <v>112</v>
      </c>
      <c r="D124" s="63" t="s">
        <v>64</v>
      </c>
      <c r="E124" s="64" t="s">
        <v>174</v>
      </c>
      <c r="F124" s="64" t="s">
        <v>66</v>
      </c>
      <c r="G124" s="65"/>
      <c r="H124" s="77" t="s">
        <v>63</v>
      </c>
    </row>
    <row r="125" spans="3:8" x14ac:dyDescent="0.4">
      <c r="C125" s="97">
        <f t="shared" si="1"/>
        <v>113</v>
      </c>
      <c r="D125" s="63" t="s">
        <v>64</v>
      </c>
      <c r="E125" s="64" t="s">
        <v>175</v>
      </c>
      <c r="F125" s="64" t="s">
        <v>66</v>
      </c>
      <c r="G125" s="65"/>
      <c r="H125" s="77" t="s">
        <v>63</v>
      </c>
    </row>
    <row r="126" spans="3:8" x14ac:dyDescent="0.4">
      <c r="C126" s="97">
        <f t="shared" si="1"/>
        <v>114</v>
      </c>
      <c r="D126" s="63" t="s">
        <v>64</v>
      </c>
      <c r="E126" s="64" t="s">
        <v>176</v>
      </c>
      <c r="F126" s="64" t="s">
        <v>66</v>
      </c>
      <c r="G126" s="65"/>
      <c r="H126" s="77" t="s">
        <v>63</v>
      </c>
    </row>
    <row r="127" spans="3:8" x14ac:dyDescent="0.4">
      <c r="C127" s="97">
        <f t="shared" si="1"/>
        <v>115</v>
      </c>
      <c r="D127" s="63" t="s">
        <v>64</v>
      </c>
      <c r="E127" s="64" t="s">
        <v>177</v>
      </c>
      <c r="F127" s="64" t="s">
        <v>66</v>
      </c>
      <c r="G127" s="65"/>
      <c r="H127" s="77" t="s">
        <v>63</v>
      </c>
    </row>
    <row r="128" spans="3:8" x14ac:dyDescent="0.4">
      <c r="C128" s="97">
        <f t="shared" si="1"/>
        <v>116</v>
      </c>
      <c r="D128" s="63" t="s">
        <v>64</v>
      </c>
      <c r="E128" s="64" t="s">
        <v>178</v>
      </c>
      <c r="F128" s="64" t="s">
        <v>66</v>
      </c>
      <c r="G128" s="65"/>
      <c r="H128" s="77" t="s">
        <v>63</v>
      </c>
    </row>
    <row r="129" spans="3:16" x14ac:dyDescent="0.4">
      <c r="C129" s="97">
        <f t="shared" si="1"/>
        <v>117</v>
      </c>
      <c r="D129" s="63" t="s">
        <v>64</v>
      </c>
      <c r="E129" s="64" t="s">
        <v>179</v>
      </c>
      <c r="F129" s="64" t="s">
        <v>66</v>
      </c>
      <c r="G129" s="65"/>
      <c r="H129" s="77" t="s">
        <v>63</v>
      </c>
    </row>
    <row r="130" spans="3:16" x14ac:dyDescent="0.4">
      <c r="C130" s="97">
        <f t="shared" si="1"/>
        <v>118</v>
      </c>
      <c r="D130" s="63" t="s">
        <v>64</v>
      </c>
      <c r="E130" s="64" t="s">
        <v>180</v>
      </c>
      <c r="F130" s="64" t="s">
        <v>66</v>
      </c>
      <c r="G130" s="65"/>
      <c r="H130" s="77" t="s">
        <v>63</v>
      </c>
    </row>
    <row r="131" spans="3:16" x14ac:dyDescent="0.4">
      <c r="C131" s="97">
        <f t="shared" si="1"/>
        <v>119</v>
      </c>
      <c r="D131" s="63" t="s">
        <v>64</v>
      </c>
      <c r="E131" s="64" t="s">
        <v>456</v>
      </c>
      <c r="F131" s="64" t="s">
        <v>66</v>
      </c>
      <c r="G131" s="65"/>
      <c r="H131" s="77" t="s">
        <v>63</v>
      </c>
    </row>
    <row r="132" spans="3:16" x14ac:dyDescent="0.4">
      <c r="C132" s="97">
        <f t="shared" si="1"/>
        <v>120</v>
      </c>
      <c r="D132" s="63" t="s">
        <v>64</v>
      </c>
      <c r="E132" s="64" t="s">
        <v>181</v>
      </c>
      <c r="F132" s="64" t="s">
        <v>66</v>
      </c>
      <c r="G132" s="65"/>
      <c r="H132" s="77" t="s">
        <v>63</v>
      </c>
    </row>
    <row r="133" spans="3:16" x14ac:dyDescent="0.4">
      <c r="C133" s="97">
        <f t="shared" si="1"/>
        <v>121</v>
      </c>
      <c r="D133" s="63" t="s">
        <v>64</v>
      </c>
      <c r="E133" s="64" t="s">
        <v>182</v>
      </c>
      <c r="F133" s="64" t="s">
        <v>66</v>
      </c>
      <c r="G133" s="65"/>
      <c r="H133" s="77" t="s">
        <v>63</v>
      </c>
    </row>
    <row r="134" spans="3:16" x14ac:dyDescent="0.4">
      <c r="C134" s="97">
        <f t="shared" si="1"/>
        <v>122</v>
      </c>
      <c r="D134" s="63" t="s">
        <v>64</v>
      </c>
      <c r="E134" s="64" t="s">
        <v>183</v>
      </c>
      <c r="F134" s="64" t="s">
        <v>66</v>
      </c>
      <c r="G134" s="65"/>
      <c r="H134" s="77" t="s">
        <v>63</v>
      </c>
    </row>
    <row r="135" spans="3:16" x14ac:dyDescent="0.4">
      <c r="C135" s="97">
        <f t="shared" si="1"/>
        <v>123</v>
      </c>
      <c r="D135" s="63" t="s">
        <v>64</v>
      </c>
      <c r="E135" s="64" t="s">
        <v>184</v>
      </c>
      <c r="F135" s="64" t="s">
        <v>66</v>
      </c>
      <c r="G135" s="65"/>
      <c r="H135" s="77" t="s">
        <v>63</v>
      </c>
    </row>
    <row r="136" spans="3:16" x14ac:dyDescent="0.4">
      <c r="C136" s="97">
        <f t="shared" si="1"/>
        <v>124</v>
      </c>
      <c r="D136" s="63" t="s">
        <v>64</v>
      </c>
      <c r="E136" s="64" t="s">
        <v>185</v>
      </c>
      <c r="F136" s="64" t="s">
        <v>66</v>
      </c>
      <c r="G136" s="65"/>
      <c r="H136" s="77" t="s">
        <v>63</v>
      </c>
    </row>
    <row r="137" spans="3:16" x14ac:dyDescent="0.4">
      <c r="C137" s="97">
        <f t="shared" si="1"/>
        <v>125</v>
      </c>
      <c r="D137" s="63" t="s">
        <v>64</v>
      </c>
      <c r="E137" s="64" t="s">
        <v>186</v>
      </c>
      <c r="F137" s="64" t="s">
        <v>66</v>
      </c>
      <c r="G137" s="65"/>
      <c r="H137" s="77" t="s">
        <v>63</v>
      </c>
    </row>
    <row r="138" spans="3:16" x14ac:dyDescent="0.4">
      <c r="C138" s="97">
        <f t="shared" si="1"/>
        <v>126</v>
      </c>
      <c r="D138" s="63" t="s">
        <v>64</v>
      </c>
      <c r="E138" s="64" t="s">
        <v>187</v>
      </c>
      <c r="F138" s="64" t="s">
        <v>66</v>
      </c>
      <c r="G138" s="65"/>
      <c r="H138" s="77" t="s">
        <v>63</v>
      </c>
    </row>
    <row r="139" spans="3:16" x14ac:dyDescent="0.4">
      <c r="C139" s="97">
        <f t="shared" si="1"/>
        <v>127</v>
      </c>
      <c r="D139" s="63" t="s">
        <v>64</v>
      </c>
      <c r="E139" s="64" t="s">
        <v>188</v>
      </c>
      <c r="F139" s="64" t="s">
        <v>66</v>
      </c>
      <c r="G139" s="65"/>
      <c r="H139" s="77" t="s">
        <v>63</v>
      </c>
    </row>
    <row r="140" spans="3:16" x14ac:dyDescent="0.4">
      <c r="C140" s="97">
        <f t="shared" si="1"/>
        <v>128</v>
      </c>
      <c r="D140" s="63" t="s">
        <v>64</v>
      </c>
      <c r="E140" s="64" t="s">
        <v>189</v>
      </c>
      <c r="F140" s="64" t="s">
        <v>66</v>
      </c>
      <c r="G140" s="65"/>
      <c r="H140" s="77" t="s">
        <v>63</v>
      </c>
      <c r="M140" s="79"/>
      <c r="N140" s="79"/>
      <c r="O140" s="79"/>
      <c r="P140" s="79"/>
    </row>
    <row r="141" spans="3:16" x14ac:dyDescent="0.4">
      <c r="C141" s="97">
        <f t="shared" si="1"/>
        <v>129</v>
      </c>
      <c r="D141" s="63" t="s">
        <v>64</v>
      </c>
      <c r="E141" s="64" t="s">
        <v>190</v>
      </c>
      <c r="F141" s="64" t="s">
        <v>66</v>
      </c>
      <c r="G141" s="65"/>
      <c r="H141" s="77" t="s">
        <v>63</v>
      </c>
      <c r="M141" s="79"/>
      <c r="N141" s="79"/>
      <c r="O141" s="79"/>
      <c r="P141" s="79"/>
    </row>
    <row r="142" spans="3:16" x14ac:dyDescent="0.4">
      <c r="C142" s="97">
        <f t="shared" si="1"/>
        <v>130</v>
      </c>
      <c r="D142" s="63" t="s">
        <v>64</v>
      </c>
      <c r="E142" s="64" t="s">
        <v>191</v>
      </c>
      <c r="F142" s="64" t="s">
        <v>66</v>
      </c>
      <c r="G142" s="65"/>
      <c r="H142" s="77" t="s">
        <v>63</v>
      </c>
      <c r="M142" s="79"/>
      <c r="N142" s="79"/>
      <c r="O142" s="79"/>
      <c r="P142" s="79"/>
    </row>
    <row r="143" spans="3:16" x14ac:dyDescent="0.4">
      <c r="C143" s="97">
        <f t="shared" si="1"/>
        <v>131</v>
      </c>
      <c r="D143" s="63" t="s">
        <v>64</v>
      </c>
      <c r="E143" s="64" t="s">
        <v>192</v>
      </c>
      <c r="F143" s="64" t="s">
        <v>66</v>
      </c>
      <c r="G143" s="65"/>
      <c r="H143" s="77" t="s">
        <v>63</v>
      </c>
      <c r="M143" s="79"/>
      <c r="N143" s="79"/>
      <c r="O143" s="79"/>
      <c r="P143" s="79"/>
    </row>
    <row r="144" spans="3:16" x14ac:dyDescent="0.4">
      <c r="C144" s="97">
        <f t="shared" ref="C144:C208" si="2">ROW()-12</f>
        <v>132</v>
      </c>
      <c r="D144" s="60" t="s">
        <v>193</v>
      </c>
      <c r="E144" s="61"/>
      <c r="F144" s="62"/>
      <c r="G144" s="96">
        <f>COUNTIF(G145:G173,"○")</f>
        <v>0</v>
      </c>
      <c r="H144" s="77" t="s">
        <v>63</v>
      </c>
      <c r="J144" s="124" t="str">
        <f>IF(G144&gt;0,VALUE(1),"")</f>
        <v/>
      </c>
      <c r="M144" s="79"/>
      <c r="N144" s="79"/>
      <c r="O144" s="79"/>
      <c r="P144" s="79"/>
    </row>
    <row r="145" spans="2:16" x14ac:dyDescent="0.4">
      <c r="C145" s="97">
        <f t="shared" si="2"/>
        <v>133</v>
      </c>
      <c r="D145" s="63" t="s">
        <v>193</v>
      </c>
      <c r="E145" s="64" t="s">
        <v>194</v>
      </c>
      <c r="F145" s="64" t="s">
        <v>66</v>
      </c>
      <c r="G145" s="65"/>
      <c r="H145" s="77" t="s">
        <v>63</v>
      </c>
      <c r="M145" s="79"/>
      <c r="N145" s="79"/>
      <c r="O145" s="79"/>
      <c r="P145" s="79"/>
    </row>
    <row r="146" spans="2:16" x14ac:dyDescent="0.4">
      <c r="C146" s="97">
        <f t="shared" si="2"/>
        <v>134</v>
      </c>
      <c r="D146" s="63" t="s">
        <v>193</v>
      </c>
      <c r="E146" s="64" t="s">
        <v>195</v>
      </c>
      <c r="F146" s="64" t="s">
        <v>66</v>
      </c>
      <c r="G146" s="65"/>
      <c r="H146" s="77" t="s">
        <v>63</v>
      </c>
      <c r="M146" s="79"/>
      <c r="N146" s="79"/>
      <c r="O146" s="79"/>
      <c r="P146" s="79"/>
    </row>
    <row r="147" spans="2:16" x14ac:dyDescent="0.4">
      <c r="C147" s="97">
        <f t="shared" si="2"/>
        <v>135</v>
      </c>
      <c r="D147" s="63" t="s">
        <v>193</v>
      </c>
      <c r="E147" s="64" t="s">
        <v>196</v>
      </c>
      <c r="F147" s="64" t="s">
        <v>66</v>
      </c>
      <c r="G147" s="65"/>
      <c r="H147" s="77" t="s">
        <v>63</v>
      </c>
      <c r="M147" s="79"/>
      <c r="N147" s="79"/>
      <c r="O147" s="79"/>
      <c r="P147" s="79"/>
    </row>
    <row r="148" spans="2:16" x14ac:dyDescent="0.4">
      <c r="C148" s="97">
        <f t="shared" si="2"/>
        <v>136</v>
      </c>
      <c r="D148" s="63" t="s">
        <v>193</v>
      </c>
      <c r="E148" s="64" t="s">
        <v>197</v>
      </c>
      <c r="F148" s="64" t="s">
        <v>66</v>
      </c>
      <c r="G148" s="65"/>
      <c r="H148" s="77" t="s">
        <v>63</v>
      </c>
      <c r="M148" s="79"/>
      <c r="N148" s="79"/>
      <c r="O148" s="79"/>
      <c r="P148" s="79"/>
    </row>
    <row r="149" spans="2:16" x14ac:dyDescent="0.4">
      <c r="C149" s="97">
        <f t="shared" si="2"/>
        <v>137</v>
      </c>
      <c r="D149" s="63" t="s">
        <v>193</v>
      </c>
      <c r="E149" s="64" t="s">
        <v>198</v>
      </c>
      <c r="F149" s="64" t="s">
        <v>66</v>
      </c>
      <c r="G149" s="65"/>
      <c r="H149" s="77" t="s">
        <v>63</v>
      </c>
    </row>
    <row r="150" spans="2:16" x14ac:dyDescent="0.4">
      <c r="C150" s="97">
        <f t="shared" si="2"/>
        <v>138</v>
      </c>
      <c r="D150" s="63" t="s">
        <v>193</v>
      </c>
      <c r="E150" s="64" t="s">
        <v>199</v>
      </c>
      <c r="F150" s="64" t="s">
        <v>66</v>
      </c>
      <c r="G150" s="65"/>
      <c r="H150" s="77" t="s">
        <v>63</v>
      </c>
    </row>
    <row r="151" spans="2:16" x14ac:dyDescent="0.4">
      <c r="C151" s="97">
        <f t="shared" si="2"/>
        <v>139</v>
      </c>
      <c r="D151" s="63" t="s">
        <v>193</v>
      </c>
      <c r="E151" s="64" t="s">
        <v>200</v>
      </c>
      <c r="F151" s="64" t="s">
        <v>66</v>
      </c>
      <c r="G151" s="65"/>
      <c r="H151" s="77" t="s">
        <v>63</v>
      </c>
    </row>
    <row r="152" spans="2:16" x14ac:dyDescent="0.4">
      <c r="C152" s="97">
        <f t="shared" si="2"/>
        <v>140</v>
      </c>
      <c r="D152" s="63" t="s">
        <v>193</v>
      </c>
      <c r="E152" s="64" t="s">
        <v>201</v>
      </c>
      <c r="F152" s="64" t="s">
        <v>66</v>
      </c>
      <c r="G152" s="65"/>
      <c r="H152" s="77" t="s">
        <v>63</v>
      </c>
    </row>
    <row r="153" spans="2:16" x14ac:dyDescent="0.4">
      <c r="C153" s="97">
        <f t="shared" si="2"/>
        <v>141</v>
      </c>
      <c r="D153" s="63" t="s">
        <v>193</v>
      </c>
      <c r="E153" s="64" t="s">
        <v>202</v>
      </c>
      <c r="F153" s="64" t="s">
        <v>66</v>
      </c>
      <c r="G153" s="65"/>
      <c r="H153" s="77" t="s">
        <v>63</v>
      </c>
    </row>
    <row r="154" spans="2:16" x14ac:dyDescent="0.4">
      <c r="C154" s="97">
        <f t="shared" si="2"/>
        <v>142</v>
      </c>
      <c r="D154" s="63" t="s">
        <v>193</v>
      </c>
      <c r="E154" s="64" t="s">
        <v>203</v>
      </c>
      <c r="F154" s="64" t="s">
        <v>66</v>
      </c>
      <c r="G154" s="65"/>
      <c r="H154" s="77" t="s">
        <v>63</v>
      </c>
    </row>
    <row r="155" spans="2:16" x14ac:dyDescent="0.4">
      <c r="C155" s="97">
        <f t="shared" si="2"/>
        <v>143</v>
      </c>
      <c r="D155" s="63" t="s">
        <v>193</v>
      </c>
      <c r="E155" s="64" t="s">
        <v>204</v>
      </c>
      <c r="F155" s="64" t="s">
        <v>66</v>
      </c>
      <c r="G155" s="65"/>
      <c r="H155" s="77" t="s">
        <v>63</v>
      </c>
    </row>
    <row r="156" spans="2:16" x14ac:dyDescent="0.4">
      <c r="C156" s="97">
        <f t="shared" si="2"/>
        <v>144</v>
      </c>
      <c r="D156" s="63" t="s">
        <v>193</v>
      </c>
      <c r="E156" s="64" t="s">
        <v>205</v>
      </c>
      <c r="F156" s="64" t="s">
        <v>66</v>
      </c>
      <c r="G156" s="65"/>
      <c r="H156" s="77" t="s">
        <v>63</v>
      </c>
    </row>
    <row r="157" spans="2:16" x14ac:dyDescent="0.4">
      <c r="C157" s="97">
        <f t="shared" si="2"/>
        <v>145</v>
      </c>
      <c r="D157" s="63" t="s">
        <v>193</v>
      </c>
      <c r="E157" s="64" t="s">
        <v>206</v>
      </c>
      <c r="F157" s="64" t="s">
        <v>66</v>
      </c>
      <c r="G157" s="65"/>
      <c r="H157" s="77" t="s">
        <v>63</v>
      </c>
    </row>
    <row r="158" spans="2:16" x14ac:dyDescent="0.4">
      <c r="C158" s="97">
        <f t="shared" si="2"/>
        <v>146</v>
      </c>
      <c r="D158" s="63" t="s">
        <v>193</v>
      </c>
      <c r="E158" s="64" t="s">
        <v>207</v>
      </c>
      <c r="F158" s="64" t="s">
        <v>66</v>
      </c>
      <c r="G158" s="65"/>
      <c r="H158" s="77" t="s">
        <v>63</v>
      </c>
    </row>
    <row r="159" spans="2:16" x14ac:dyDescent="0.4">
      <c r="C159" s="97">
        <f t="shared" si="2"/>
        <v>147</v>
      </c>
      <c r="D159" s="63" t="s">
        <v>193</v>
      </c>
      <c r="E159" s="64" t="s">
        <v>208</v>
      </c>
      <c r="F159" s="64" t="s">
        <v>66</v>
      </c>
      <c r="G159" s="65"/>
      <c r="H159" s="77" t="s">
        <v>63</v>
      </c>
    </row>
    <row r="160" spans="2:16" s="79" customFormat="1" x14ac:dyDescent="0.4">
      <c r="B160" s="77"/>
      <c r="C160" s="97">
        <f t="shared" si="2"/>
        <v>148</v>
      </c>
      <c r="D160" s="63" t="s">
        <v>193</v>
      </c>
      <c r="E160" s="64" t="s">
        <v>209</v>
      </c>
      <c r="F160" s="64" t="s">
        <v>66</v>
      </c>
      <c r="G160" s="65"/>
      <c r="H160" s="77" t="s">
        <v>63</v>
      </c>
      <c r="I160" s="77"/>
      <c r="L160" s="77"/>
      <c r="M160" s="77"/>
      <c r="N160" s="77"/>
      <c r="O160" s="77"/>
    </row>
    <row r="161" spans="2:15" s="79" customFormat="1" x14ac:dyDescent="0.4">
      <c r="B161" s="77"/>
      <c r="C161" s="97">
        <f t="shared" si="2"/>
        <v>149</v>
      </c>
      <c r="D161" s="63" t="s">
        <v>193</v>
      </c>
      <c r="E161" s="64" t="s">
        <v>210</v>
      </c>
      <c r="F161" s="64" t="s">
        <v>66</v>
      </c>
      <c r="G161" s="65"/>
      <c r="H161" s="77" t="s">
        <v>63</v>
      </c>
      <c r="I161" s="77"/>
      <c r="L161" s="77"/>
      <c r="M161" s="77"/>
      <c r="N161" s="77"/>
      <c r="O161" s="77"/>
    </row>
    <row r="162" spans="2:15" s="79" customFormat="1" x14ac:dyDescent="0.4">
      <c r="B162" s="77"/>
      <c r="C162" s="97">
        <f t="shared" si="2"/>
        <v>150</v>
      </c>
      <c r="D162" s="63" t="s">
        <v>193</v>
      </c>
      <c r="E162" s="64" t="s">
        <v>211</v>
      </c>
      <c r="F162" s="64" t="s">
        <v>66</v>
      </c>
      <c r="G162" s="65"/>
      <c r="H162" s="77" t="s">
        <v>63</v>
      </c>
      <c r="I162" s="77"/>
      <c r="L162" s="77"/>
      <c r="M162" s="77"/>
      <c r="N162" s="77"/>
      <c r="O162" s="77"/>
    </row>
    <row r="163" spans="2:15" s="79" customFormat="1" x14ac:dyDescent="0.4">
      <c r="B163" s="77"/>
      <c r="C163" s="97">
        <f t="shared" si="2"/>
        <v>151</v>
      </c>
      <c r="D163" s="63" t="s">
        <v>193</v>
      </c>
      <c r="E163" s="64" t="s">
        <v>212</v>
      </c>
      <c r="F163" s="64" t="s">
        <v>66</v>
      </c>
      <c r="G163" s="65"/>
      <c r="H163" s="77" t="s">
        <v>63</v>
      </c>
      <c r="I163" s="77"/>
      <c r="L163" s="77"/>
      <c r="M163" s="77"/>
      <c r="N163" s="77"/>
      <c r="O163" s="77"/>
    </row>
    <row r="164" spans="2:15" s="79" customFormat="1" x14ac:dyDescent="0.4">
      <c r="B164" s="77"/>
      <c r="C164" s="97">
        <f t="shared" si="2"/>
        <v>152</v>
      </c>
      <c r="D164" s="63" t="s">
        <v>193</v>
      </c>
      <c r="E164" s="64" t="s">
        <v>213</v>
      </c>
      <c r="F164" s="64" t="s">
        <v>66</v>
      </c>
      <c r="G164" s="65"/>
      <c r="H164" s="77" t="s">
        <v>63</v>
      </c>
      <c r="I164" s="77"/>
      <c r="L164" s="77"/>
      <c r="M164" s="77"/>
      <c r="N164" s="77"/>
      <c r="O164" s="77"/>
    </row>
    <row r="165" spans="2:15" s="79" customFormat="1" x14ac:dyDescent="0.4">
      <c r="B165" s="77"/>
      <c r="C165" s="97">
        <f t="shared" si="2"/>
        <v>153</v>
      </c>
      <c r="D165" s="63" t="s">
        <v>193</v>
      </c>
      <c r="E165" s="64" t="s">
        <v>214</v>
      </c>
      <c r="F165" s="64" t="s">
        <v>66</v>
      </c>
      <c r="G165" s="65"/>
      <c r="H165" s="77" t="s">
        <v>63</v>
      </c>
      <c r="I165" s="77"/>
      <c r="L165" s="77"/>
      <c r="M165" s="77"/>
      <c r="N165" s="77"/>
      <c r="O165" s="77"/>
    </row>
    <row r="166" spans="2:15" s="79" customFormat="1" x14ac:dyDescent="0.4">
      <c r="B166" s="77"/>
      <c r="C166" s="97">
        <f t="shared" si="2"/>
        <v>154</v>
      </c>
      <c r="D166" s="63" t="s">
        <v>193</v>
      </c>
      <c r="E166" s="64" t="s">
        <v>215</v>
      </c>
      <c r="F166" s="64" t="s">
        <v>66</v>
      </c>
      <c r="G166" s="65"/>
      <c r="H166" s="77" t="s">
        <v>63</v>
      </c>
      <c r="I166" s="77"/>
      <c r="L166" s="77"/>
      <c r="M166" s="77"/>
      <c r="N166" s="77"/>
      <c r="O166" s="77"/>
    </row>
    <row r="167" spans="2:15" s="79" customFormat="1" x14ac:dyDescent="0.4">
      <c r="B167" s="77"/>
      <c r="C167" s="97">
        <f t="shared" si="2"/>
        <v>155</v>
      </c>
      <c r="D167" s="63" t="s">
        <v>193</v>
      </c>
      <c r="E167" s="64" t="s">
        <v>216</v>
      </c>
      <c r="F167" s="64" t="s">
        <v>66</v>
      </c>
      <c r="G167" s="65"/>
      <c r="H167" s="77" t="s">
        <v>63</v>
      </c>
      <c r="I167" s="77"/>
      <c r="L167" s="77"/>
      <c r="M167" s="77"/>
      <c r="N167" s="77"/>
      <c r="O167" s="77"/>
    </row>
    <row r="168" spans="2:15" s="79" customFormat="1" x14ac:dyDescent="0.4">
      <c r="B168" s="77"/>
      <c r="C168" s="97">
        <f t="shared" si="2"/>
        <v>156</v>
      </c>
      <c r="D168" s="63" t="s">
        <v>193</v>
      </c>
      <c r="E168" s="64" t="s">
        <v>953</v>
      </c>
      <c r="F168" s="64" t="s">
        <v>66</v>
      </c>
      <c r="G168" s="65"/>
      <c r="H168" s="77" t="s">
        <v>63</v>
      </c>
      <c r="I168" s="77"/>
      <c r="L168" s="77"/>
      <c r="M168" s="77"/>
      <c r="N168" s="77"/>
      <c r="O168" s="77"/>
    </row>
    <row r="169" spans="2:15" s="79" customFormat="1" x14ac:dyDescent="0.4">
      <c r="B169" s="77"/>
      <c r="C169" s="97">
        <f t="shared" si="2"/>
        <v>157</v>
      </c>
      <c r="D169" s="63" t="s">
        <v>193</v>
      </c>
      <c r="E169" s="64" t="s">
        <v>217</v>
      </c>
      <c r="F169" s="64" t="s">
        <v>66</v>
      </c>
      <c r="G169" s="65"/>
      <c r="H169" s="77" t="s">
        <v>63</v>
      </c>
      <c r="I169" s="77"/>
      <c r="L169" s="77"/>
      <c r="M169" s="77"/>
      <c r="N169" s="77"/>
      <c r="O169" s="77"/>
    </row>
    <row r="170" spans="2:15" s="79" customFormat="1" x14ac:dyDescent="0.4">
      <c r="B170" s="77"/>
      <c r="C170" s="97">
        <f t="shared" si="2"/>
        <v>158</v>
      </c>
      <c r="D170" s="63" t="s">
        <v>193</v>
      </c>
      <c r="E170" s="64" t="s">
        <v>218</v>
      </c>
      <c r="F170" s="64" t="s">
        <v>66</v>
      </c>
      <c r="G170" s="65"/>
      <c r="H170" s="77" t="s">
        <v>63</v>
      </c>
      <c r="I170" s="77"/>
      <c r="L170" s="77"/>
      <c r="M170" s="77"/>
      <c r="N170" s="77"/>
      <c r="O170" s="77"/>
    </row>
    <row r="171" spans="2:15" s="79" customFormat="1" x14ac:dyDescent="0.4">
      <c r="B171" s="77"/>
      <c r="C171" s="97">
        <f t="shared" si="2"/>
        <v>159</v>
      </c>
      <c r="D171" s="63" t="s">
        <v>193</v>
      </c>
      <c r="E171" s="64" t="s">
        <v>219</v>
      </c>
      <c r="F171" s="64" t="s">
        <v>66</v>
      </c>
      <c r="G171" s="65"/>
      <c r="H171" s="77" t="s">
        <v>63</v>
      </c>
      <c r="I171" s="77"/>
      <c r="L171" s="77"/>
      <c r="M171" s="77"/>
      <c r="N171" s="77"/>
      <c r="O171" s="77"/>
    </row>
    <row r="172" spans="2:15" s="79" customFormat="1" x14ac:dyDescent="0.4">
      <c r="B172" s="77"/>
      <c r="C172" s="97">
        <f t="shared" si="2"/>
        <v>160</v>
      </c>
      <c r="D172" s="63" t="s">
        <v>193</v>
      </c>
      <c r="E172" s="64" t="s">
        <v>220</v>
      </c>
      <c r="F172" s="64" t="s">
        <v>66</v>
      </c>
      <c r="G172" s="65"/>
      <c r="H172" s="77" t="s">
        <v>63</v>
      </c>
      <c r="I172" s="77"/>
      <c r="L172" s="77"/>
      <c r="M172" s="77"/>
      <c r="N172" s="77"/>
      <c r="O172" s="77"/>
    </row>
    <row r="173" spans="2:15" s="79" customFormat="1" x14ac:dyDescent="0.4">
      <c r="B173" s="77"/>
      <c r="C173" s="97">
        <f t="shared" si="2"/>
        <v>161</v>
      </c>
      <c r="D173" s="63" t="s">
        <v>193</v>
      </c>
      <c r="E173" s="64" t="s">
        <v>221</v>
      </c>
      <c r="F173" s="64" t="s">
        <v>66</v>
      </c>
      <c r="G173" s="65"/>
      <c r="H173" s="77" t="s">
        <v>63</v>
      </c>
      <c r="I173" s="77"/>
      <c r="L173" s="77"/>
      <c r="M173" s="77"/>
      <c r="N173" s="77"/>
      <c r="O173" s="77"/>
    </row>
    <row r="174" spans="2:15" s="79" customFormat="1" x14ac:dyDescent="0.4">
      <c r="B174" s="77"/>
      <c r="C174" s="97">
        <f t="shared" si="2"/>
        <v>162</v>
      </c>
      <c r="D174" s="60" t="s">
        <v>222</v>
      </c>
      <c r="E174" s="61"/>
      <c r="F174" s="62"/>
      <c r="G174" s="96">
        <f>COUNTIF(G175:G193,"○")</f>
        <v>0</v>
      </c>
      <c r="H174" s="77" t="s">
        <v>63</v>
      </c>
      <c r="I174" s="77"/>
      <c r="J174" s="124" t="str">
        <f>IF(G174&gt;0,VALUE(1),"")</f>
        <v/>
      </c>
      <c r="L174" s="77"/>
      <c r="M174" s="77"/>
      <c r="N174" s="77"/>
      <c r="O174" s="77"/>
    </row>
    <row r="175" spans="2:15" x14ac:dyDescent="0.4">
      <c r="C175" s="97">
        <f t="shared" si="2"/>
        <v>163</v>
      </c>
      <c r="D175" s="63" t="s">
        <v>222</v>
      </c>
      <c r="E175" s="64" t="s">
        <v>223</v>
      </c>
      <c r="F175" s="64" t="s">
        <v>66</v>
      </c>
      <c r="G175" s="65"/>
      <c r="H175" s="77" t="s">
        <v>63</v>
      </c>
    </row>
    <row r="176" spans="2:15" x14ac:dyDescent="0.4">
      <c r="C176" s="97">
        <f t="shared" si="2"/>
        <v>164</v>
      </c>
      <c r="D176" s="63" t="s">
        <v>222</v>
      </c>
      <c r="E176" s="64" t="s">
        <v>224</v>
      </c>
      <c r="F176" s="64" t="s">
        <v>66</v>
      </c>
      <c r="G176" s="65"/>
      <c r="H176" s="77" t="s">
        <v>63</v>
      </c>
    </row>
    <row r="177" spans="3:8" x14ac:dyDescent="0.4">
      <c r="C177" s="97">
        <f t="shared" si="2"/>
        <v>165</v>
      </c>
      <c r="D177" s="63" t="s">
        <v>222</v>
      </c>
      <c r="E177" s="64" t="s">
        <v>225</v>
      </c>
      <c r="F177" s="64" t="s">
        <v>66</v>
      </c>
      <c r="G177" s="65"/>
      <c r="H177" s="77" t="s">
        <v>63</v>
      </c>
    </row>
    <row r="178" spans="3:8" x14ac:dyDescent="0.4">
      <c r="C178" s="97">
        <f t="shared" si="2"/>
        <v>166</v>
      </c>
      <c r="D178" s="63" t="s">
        <v>222</v>
      </c>
      <c r="E178" s="64" t="s">
        <v>226</v>
      </c>
      <c r="F178" s="64" t="s">
        <v>66</v>
      </c>
      <c r="G178" s="65"/>
      <c r="H178" s="77" t="s">
        <v>63</v>
      </c>
    </row>
    <row r="179" spans="3:8" x14ac:dyDescent="0.4">
      <c r="C179" s="97">
        <f t="shared" si="2"/>
        <v>167</v>
      </c>
      <c r="D179" s="63" t="s">
        <v>222</v>
      </c>
      <c r="E179" s="64" t="s">
        <v>227</v>
      </c>
      <c r="F179" s="64" t="s">
        <v>66</v>
      </c>
      <c r="G179" s="65"/>
      <c r="H179" s="77" t="s">
        <v>63</v>
      </c>
    </row>
    <row r="180" spans="3:8" x14ac:dyDescent="0.4">
      <c r="C180" s="97">
        <f t="shared" si="2"/>
        <v>168</v>
      </c>
      <c r="D180" s="63" t="s">
        <v>222</v>
      </c>
      <c r="E180" s="64" t="s">
        <v>228</v>
      </c>
      <c r="F180" s="64" t="s">
        <v>66</v>
      </c>
      <c r="G180" s="65"/>
      <c r="H180" s="77" t="s">
        <v>63</v>
      </c>
    </row>
    <row r="181" spans="3:8" x14ac:dyDescent="0.4">
      <c r="C181" s="97">
        <f t="shared" si="2"/>
        <v>169</v>
      </c>
      <c r="D181" s="63" t="s">
        <v>222</v>
      </c>
      <c r="E181" s="64" t="s">
        <v>229</v>
      </c>
      <c r="F181" s="64" t="s">
        <v>66</v>
      </c>
      <c r="G181" s="65"/>
      <c r="H181" s="77" t="s">
        <v>63</v>
      </c>
    </row>
    <row r="182" spans="3:8" x14ac:dyDescent="0.4">
      <c r="C182" s="97">
        <f t="shared" si="2"/>
        <v>170</v>
      </c>
      <c r="D182" s="63" t="s">
        <v>222</v>
      </c>
      <c r="E182" s="64" t="s">
        <v>230</v>
      </c>
      <c r="F182" s="64" t="s">
        <v>66</v>
      </c>
      <c r="G182" s="65"/>
      <c r="H182" s="77" t="s">
        <v>63</v>
      </c>
    </row>
    <row r="183" spans="3:8" x14ac:dyDescent="0.4">
      <c r="C183" s="97">
        <f t="shared" si="2"/>
        <v>171</v>
      </c>
      <c r="D183" s="63" t="s">
        <v>222</v>
      </c>
      <c r="E183" s="64" t="s">
        <v>231</v>
      </c>
      <c r="F183" s="64" t="s">
        <v>66</v>
      </c>
      <c r="G183" s="65"/>
      <c r="H183" s="77" t="s">
        <v>63</v>
      </c>
    </row>
    <row r="184" spans="3:8" x14ac:dyDescent="0.4">
      <c r="C184" s="97">
        <f t="shared" si="2"/>
        <v>172</v>
      </c>
      <c r="D184" s="63" t="s">
        <v>222</v>
      </c>
      <c r="E184" s="64" t="s">
        <v>232</v>
      </c>
      <c r="F184" s="64" t="s">
        <v>66</v>
      </c>
      <c r="G184" s="65"/>
      <c r="H184" s="77" t="s">
        <v>63</v>
      </c>
    </row>
    <row r="185" spans="3:8" x14ac:dyDescent="0.4">
      <c r="C185" s="97">
        <f t="shared" si="2"/>
        <v>173</v>
      </c>
      <c r="D185" s="63" t="s">
        <v>222</v>
      </c>
      <c r="E185" s="64" t="s">
        <v>233</v>
      </c>
      <c r="F185" s="64" t="s">
        <v>66</v>
      </c>
      <c r="G185" s="65"/>
      <c r="H185" s="77" t="s">
        <v>63</v>
      </c>
    </row>
    <row r="186" spans="3:8" x14ac:dyDescent="0.4">
      <c r="C186" s="97">
        <f t="shared" si="2"/>
        <v>174</v>
      </c>
      <c r="D186" s="63" t="s">
        <v>222</v>
      </c>
      <c r="E186" s="64" t="s">
        <v>234</v>
      </c>
      <c r="F186" s="64" t="s">
        <v>66</v>
      </c>
      <c r="G186" s="65"/>
      <c r="H186" s="77" t="s">
        <v>63</v>
      </c>
    </row>
    <row r="187" spans="3:8" x14ac:dyDescent="0.4">
      <c r="C187" s="97">
        <f t="shared" si="2"/>
        <v>175</v>
      </c>
      <c r="D187" s="63" t="s">
        <v>222</v>
      </c>
      <c r="E187" s="64" t="s">
        <v>235</v>
      </c>
      <c r="F187" s="64" t="s">
        <v>66</v>
      </c>
      <c r="G187" s="65"/>
      <c r="H187" s="77" t="s">
        <v>63</v>
      </c>
    </row>
    <row r="188" spans="3:8" x14ac:dyDescent="0.4">
      <c r="C188" s="97">
        <f t="shared" si="2"/>
        <v>176</v>
      </c>
      <c r="D188" s="63" t="s">
        <v>222</v>
      </c>
      <c r="E188" s="64" t="s">
        <v>236</v>
      </c>
      <c r="F188" s="64" t="s">
        <v>66</v>
      </c>
      <c r="G188" s="65"/>
      <c r="H188" s="77" t="s">
        <v>63</v>
      </c>
    </row>
    <row r="189" spans="3:8" x14ac:dyDescent="0.4">
      <c r="C189" s="97">
        <f t="shared" si="2"/>
        <v>177</v>
      </c>
      <c r="D189" s="63" t="s">
        <v>222</v>
      </c>
      <c r="E189" s="64" t="s">
        <v>237</v>
      </c>
      <c r="F189" s="64" t="s">
        <v>66</v>
      </c>
      <c r="G189" s="65"/>
      <c r="H189" s="77" t="s">
        <v>63</v>
      </c>
    </row>
    <row r="190" spans="3:8" x14ac:dyDescent="0.4">
      <c r="C190" s="97">
        <f t="shared" si="2"/>
        <v>178</v>
      </c>
      <c r="D190" s="63" t="s">
        <v>222</v>
      </c>
      <c r="E190" s="64" t="s">
        <v>238</v>
      </c>
      <c r="F190" s="64" t="s">
        <v>66</v>
      </c>
      <c r="G190" s="65"/>
      <c r="H190" s="77" t="s">
        <v>63</v>
      </c>
    </row>
    <row r="191" spans="3:8" x14ac:dyDescent="0.4">
      <c r="C191" s="97">
        <f t="shared" si="2"/>
        <v>179</v>
      </c>
      <c r="D191" s="63" t="s">
        <v>222</v>
      </c>
      <c r="E191" s="64" t="s">
        <v>239</v>
      </c>
      <c r="F191" s="64" t="s">
        <v>66</v>
      </c>
      <c r="G191" s="65"/>
      <c r="H191" s="77" t="s">
        <v>63</v>
      </c>
    </row>
    <row r="192" spans="3:8" x14ac:dyDescent="0.4">
      <c r="C192" s="97">
        <f t="shared" si="2"/>
        <v>180</v>
      </c>
      <c r="D192" s="63" t="s">
        <v>222</v>
      </c>
      <c r="E192" s="64" t="s">
        <v>240</v>
      </c>
      <c r="F192" s="64" t="s">
        <v>66</v>
      </c>
      <c r="G192" s="65"/>
      <c r="H192" s="77" t="s">
        <v>63</v>
      </c>
    </row>
    <row r="193" spans="2:15" s="79" customFormat="1" x14ac:dyDescent="0.4">
      <c r="B193" s="77"/>
      <c r="C193" s="97">
        <f t="shared" si="2"/>
        <v>181</v>
      </c>
      <c r="D193" s="63" t="s">
        <v>222</v>
      </c>
      <c r="E193" s="64" t="s">
        <v>241</v>
      </c>
      <c r="F193" s="64" t="s">
        <v>66</v>
      </c>
      <c r="G193" s="65"/>
      <c r="H193" s="77" t="s">
        <v>63</v>
      </c>
      <c r="I193" s="77"/>
      <c r="L193" s="77"/>
      <c r="M193" s="77"/>
      <c r="N193" s="77"/>
      <c r="O193" s="77"/>
    </row>
    <row r="194" spans="2:15" s="79" customFormat="1" x14ac:dyDescent="0.4">
      <c r="B194" s="77"/>
      <c r="C194" s="97">
        <f t="shared" si="2"/>
        <v>182</v>
      </c>
      <c r="D194" s="60" t="s">
        <v>242</v>
      </c>
      <c r="E194" s="61"/>
      <c r="F194" s="62"/>
      <c r="G194" s="96">
        <f>COUNTIF(G195:G210,"○")</f>
        <v>0</v>
      </c>
      <c r="H194" s="77" t="s">
        <v>63</v>
      </c>
      <c r="I194" s="77"/>
      <c r="J194" s="124" t="str">
        <f>IF(G194&gt;0,VALUE(1),"")</f>
        <v/>
      </c>
      <c r="L194" s="77"/>
      <c r="M194" s="77"/>
      <c r="N194" s="77"/>
      <c r="O194" s="77"/>
    </row>
    <row r="195" spans="2:15" x14ac:dyDescent="0.4">
      <c r="C195" s="97">
        <f t="shared" si="2"/>
        <v>183</v>
      </c>
      <c r="D195" s="63" t="s">
        <v>242</v>
      </c>
      <c r="E195" s="64" t="s">
        <v>243</v>
      </c>
      <c r="F195" s="64" t="s">
        <v>66</v>
      </c>
      <c r="G195" s="65"/>
      <c r="H195" s="77" t="s">
        <v>63</v>
      </c>
    </row>
    <row r="196" spans="2:15" x14ac:dyDescent="0.4">
      <c r="C196" s="97">
        <f t="shared" si="2"/>
        <v>184</v>
      </c>
      <c r="D196" s="63" t="s">
        <v>242</v>
      </c>
      <c r="E196" s="64" t="s">
        <v>244</v>
      </c>
      <c r="F196" s="64" t="s">
        <v>66</v>
      </c>
      <c r="G196" s="65"/>
      <c r="H196" s="77" t="s">
        <v>63</v>
      </c>
    </row>
    <row r="197" spans="2:15" x14ac:dyDescent="0.4">
      <c r="C197" s="97">
        <f t="shared" si="2"/>
        <v>185</v>
      </c>
      <c r="D197" s="63" t="s">
        <v>242</v>
      </c>
      <c r="E197" s="64" t="s">
        <v>245</v>
      </c>
      <c r="F197" s="64" t="s">
        <v>66</v>
      </c>
      <c r="G197" s="65"/>
      <c r="H197" s="77" t="s">
        <v>63</v>
      </c>
    </row>
    <row r="198" spans="2:15" x14ac:dyDescent="0.4">
      <c r="C198" s="97">
        <f t="shared" si="2"/>
        <v>186</v>
      </c>
      <c r="D198" s="63" t="s">
        <v>242</v>
      </c>
      <c r="E198" s="64" t="s">
        <v>246</v>
      </c>
      <c r="F198" s="64" t="s">
        <v>66</v>
      </c>
      <c r="G198" s="65"/>
      <c r="H198" s="77" t="s">
        <v>63</v>
      </c>
    </row>
    <row r="199" spans="2:15" x14ac:dyDescent="0.4">
      <c r="C199" s="97">
        <f t="shared" si="2"/>
        <v>187</v>
      </c>
      <c r="D199" s="63" t="s">
        <v>242</v>
      </c>
      <c r="E199" s="64" t="s">
        <v>247</v>
      </c>
      <c r="F199" s="64" t="s">
        <v>66</v>
      </c>
      <c r="G199" s="65"/>
      <c r="H199" s="77" t="s">
        <v>63</v>
      </c>
    </row>
    <row r="200" spans="2:15" x14ac:dyDescent="0.4">
      <c r="C200" s="97">
        <f t="shared" si="2"/>
        <v>188</v>
      </c>
      <c r="D200" s="63" t="s">
        <v>242</v>
      </c>
      <c r="E200" s="64" t="s">
        <v>248</v>
      </c>
      <c r="F200" s="64" t="s">
        <v>66</v>
      </c>
      <c r="G200" s="65"/>
      <c r="H200" s="77" t="s">
        <v>63</v>
      </c>
    </row>
    <row r="201" spans="2:15" x14ac:dyDescent="0.4">
      <c r="C201" s="97">
        <f t="shared" si="2"/>
        <v>189</v>
      </c>
      <c r="D201" s="63" t="s">
        <v>242</v>
      </c>
      <c r="E201" s="64" t="s">
        <v>249</v>
      </c>
      <c r="F201" s="64" t="s">
        <v>66</v>
      </c>
      <c r="G201" s="65"/>
      <c r="H201" s="77" t="s">
        <v>63</v>
      </c>
    </row>
    <row r="202" spans="2:15" x14ac:dyDescent="0.4">
      <c r="C202" s="97">
        <f t="shared" si="2"/>
        <v>190</v>
      </c>
      <c r="D202" s="63" t="s">
        <v>242</v>
      </c>
      <c r="E202" s="64" t="s">
        <v>250</v>
      </c>
      <c r="F202" s="64" t="s">
        <v>66</v>
      </c>
      <c r="G202" s="65"/>
      <c r="H202" s="77" t="s">
        <v>63</v>
      </c>
    </row>
    <row r="203" spans="2:15" x14ac:dyDescent="0.4">
      <c r="C203" s="97">
        <f t="shared" si="2"/>
        <v>191</v>
      </c>
      <c r="D203" s="63" t="s">
        <v>242</v>
      </c>
      <c r="E203" s="64" t="s">
        <v>251</v>
      </c>
      <c r="F203" s="64" t="s">
        <v>66</v>
      </c>
      <c r="G203" s="65"/>
      <c r="H203" s="77" t="s">
        <v>63</v>
      </c>
    </row>
    <row r="204" spans="2:15" x14ac:dyDescent="0.4">
      <c r="C204" s="97">
        <f t="shared" si="2"/>
        <v>192</v>
      </c>
      <c r="D204" s="63" t="s">
        <v>242</v>
      </c>
      <c r="E204" s="64" t="s">
        <v>252</v>
      </c>
      <c r="F204" s="64" t="s">
        <v>66</v>
      </c>
      <c r="G204" s="65"/>
      <c r="H204" s="77" t="s">
        <v>63</v>
      </c>
    </row>
    <row r="205" spans="2:15" x14ac:dyDescent="0.4">
      <c r="C205" s="97">
        <f t="shared" si="2"/>
        <v>193</v>
      </c>
      <c r="D205" s="63" t="s">
        <v>242</v>
      </c>
      <c r="E205" s="64" t="s">
        <v>253</v>
      </c>
      <c r="F205" s="64" t="s">
        <v>66</v>
      </c>
      <c r="G205" s="65"/>
      <c r="H205" s="77" t="s">
        <v>63</v>
      </c>
    </row>
    <row r="206" spans="2:15" x14ac:dyDescent="0.4">
      <c r="C206" s="97">
        <f t="shared" si="2"/>
        <v>194</v>
      </c>
      <c r="D206" s="63" t="s">
        <v>242</v>
      </c>
      <c r="E206" s="64" t="s">
        <v>254</v>
      </c>
      <c r="F206" s="64" t="s">
        <v>66</v>
      </c>
      <c r="G206" s="65"/>
      <c r="H206" s="77" t="s">
        <v>63</v>
      </c>
    </row>
    <row r="207" spans="2:15" s="79" customFormat="1" x14ac:dyDescent="0.4">
      <c r="B207" s="77"/>
      <c r="C207" s="97">
        <f t="shared" si="2"/>
        <v>195</v>
      </c>
      <c r="D207" s="63" t="s">
        <v>242</v>
      </c>
      <c r="E207" s="64" t="s">
        <v>255</v>
      </c>
      <c r="F207" s="64" t="s">
        <v>66</v>
      </c>
      <c r="G207" s="65"/>
      <c r="H207" s="77" t="s">
        <v>63</v>
      </c>
      <c r="I207" s="77"/>
      <c r="L207" s="77"/>
      <c r="M207" s="77"/>
      <c r="N207" s="77"/>
      <c r="O207" s="77"/>
    </row>
    <row r="208" spans="2:15" s="79" customFormat="1" x14ac:dyDescent="0.4">
      <c r="B208" s="77"/>
      <c r="C208" s="97">
        <f t="shared" si="2"/>
        <v>196</v>
      </c>
      <c r="D208" s="63" t="s">
        <v>242</v>
      </c>
      <c r="E208" s="64" t="s">
        <v>256</v>
      </c>
      <c r="F208" s="64" t="s">
        <v>66</v>
      </c>
      <c r="G208" s="65"/>
      <c r="H208" s="77" t="s">
        <v>63</v>
      </c>
      <c r="I208" s="77"/>
      <c r="L208" s="77"/>
      <c r="M208" s="77"/>
      <c r="N208" s="77"/>
      <c r="O208" s="77"/>
    </row>
    <row r="209" spans="2:15" s="79" customFormat="1" x14ac:dyDescent="0.4">
      <c r="B209" s="77"/>
      <c r="C209" s="97">
        <f t="shared" ref="C209:C273" si="3">ROW()-12</f>
        <v>197</v>
      </c>
      <c r="D209" s="63" t="s">
        <v>242</v>
      </c>
      <c r="E209" s="64" t="s">
        <v>257</v>
      </c>
      <c r="F209" s="64" t="s">
        <v>66</v>
      </c>
      <c r="G209" s="65"/>
      <c r="H209" s="77" t="s">
        <v>63</v>
      </c>
      <c r="I209" s="77"/>
      <c r="L209" s="77"/>
      <c r="M209" s="77"/>
      <c r="N209" s="77"/>
      <c r="O209" s="77"/>
    </row>
    <row r="210" spans="2:15" s="79" customFormat="1" x14ac:dyDescent="0.4">
      <c r="B210" s="77"/>
      <c r="C210" s="97">
        <f t="shared" si="3"/>
        <v>198</v>
      </c>
      <c r="D210" s="63" t="s">
        <v>242</v>
      </c>
      <c r="E210" s="64" t="s">
        <v>258</v>
      </c>
      <c r="F210" s="64" t="s">
        <v>66</v>
      </c>
      <c r="G210" s="65"/>
      <c r="H210" s="77" t="s">
        <v>63</v>
      </c>
      <c r="I210" s="77"/>
      <c r="L210" s="77"/>
      <c r="M210" s="77"/>
      <c r="N210" s="77"/>
      <c r="O210" s="77"/>
    </row>
    <row r="211" spans="2:15" s="79" customFormat="1" x14ac:dyDescent="0.4">
      <c r="B211" s="77"/>
      <c r="C211" s="97">
        <f t="shared" si="3"/>
        <v>199</v>
      </c>
      <c r="D211" s="60" t="s">
        <v>259</v>
      </c>
      <c r="E211" s="61"/>
      <c r="F211" s="62"/>
      <c r="G211" s="96">
        <f>COUNTIF(G212:G224,"○")</f>
        <v>0</v>
      </c>
      <c r="H211" s="77" t="s">
        <v>63</v>
      </c>
      <c r="I211" s="77"/>
      <c r="J211" s="124" t="str">
        <f>IF(G211&gt;0,VALUE(1),"")</f>
        <v/>
      </c>
      <c r="L211" s="77"/>
      <c r="M211" s="77"/>
      <c r="N211" s="77"/>
      <c r="O211" s="77"/>
    </row>
    <row r="212" spans="2:15" s="79" customFormat="1" x14ac:dyDescent="0.4">
      <c r="B212" s="77"/>
      <c r="C212" s="97">
        <f t="shared" si="3"/>
        <v>200</v>
      </c>
      <c r="D212" s="63" t="s">
        <v>259</v>
      </c>
      <c r="E212" s="64" t="s">
        <v>260</v>
      </c>
      <c r="F212" s="64" t="s">
        <v>66</v>
      </c>
      <c r="G212" s="65"/>
      <c r="H212" s="77" t="s">
        <v>63</v>
      </c>
      <c r="I212" s="77"/>
      <c r="L212" s="77"/>
      <c r="M212" s="77"/>
      <c r="N212" s="77"/>
      <c r="O212" s="77"/>
    </row>
    <row r="213" spans="2:15" s="79" customFormat="1" x14ac:dyDescent="0.4">
      <c r="B213" s="77"/>
      <c r="C213" s="97">
        <f t="shared" si="3"/>
        <v>201</v>
      </c>
      <c r="D213" s="63" t="s">
        <v>259</v>
      </c>
      <c r="E213" s="64" t="s">
        <v>261</v>
      </c>
      <c r="F213" s="64" t="s">
        <v>66</v>
      </c>
      <c r="G213" s="65"/>
      <c r="H213" s="77" t="s">
        <v>63</v>
      </c>
      <c r="I213" s="77"/>
      <c r="L213" s="77"/>
      <c r="M213" s="77"/>
      <c r="N213" s="77"/>
      <c r="O213" s="77"/>
    </row>
    <row r="214" spans="2:15" s="79" customFormat="1" x14ac:dyDescent="0.4">
      <c r="B214" s="77"/>
      <c r="C214" s="97">
        <f t="shared" si="3"/>
        <v>202</v>
      </c>
      <c r="D214" s="63" t="s">
        <v>259</v>
      </c>
      <c r="E214" s="64" t="s">
        <v>262</v>
      </c>
      <c r="F214" s="64" t="s">
        <v>66</v>
      </c>
      <c r="G214" s="65"/>
      <c r="H214" s="77" t="s">
        <v>63</v>
      </c>
      <c r="I214" s="77"/>
      <c r="L214" s="77"/>
      <c r="M214" s="77"/>
      <c r="N214" s="77"/>
      <c r="O214" s="77"/>
    </row>
    <row r="215" spans="2:15" s="79" customFormat="1" x14ac:dyDescent="0.4">
      <c r="B215" s="77"/>
      <c r="C215" s="97">
        <f t="shared" si="3"/>
        <v>203</v>
      </c>
      <c r="D215" s="63" t="s">
        <v>259</v>
      </c>
      <c r="E215" s="64" t="s">
        <v>263</v>
      </c>
      <c r="F215" s="64" t="s">
        <v>66</v>
      </c>
      <c r="G215" s="65"/>
      <c r="H215" s="77" t="s">
        <v>63</v>
      </c>
      <c r="I215" s="77"/>
      <c r="L215" s="77"/>
      <c r="M215" s="77"/>
      <c r="N215" s="77"/>
      <c r="O215" s="77"/>
    </row>
    <row r="216" spans="2:15" s="79" customFormat="1" x14ac:dyDescent="0.4">
      <c r="B216" s="77"/>
      <c r="C216" s="97">
        <f t="shared" si="3"/>
        <v>204</v>
      </c>
      <c r="D216" s="63" t="s">
        <v>259</v>
      </c>
      <c r="E216" s="64" t="s">
        <v>264</v>
      </c>
      <c r="F216" s="64" t="s">
        <v>66</v>
      </c>
      <c r="G216" s="65"/>
      <c r="H216" s="77" t="s">
        <v>63</v>
      </c>
      <c r="I216" s="77"/>
      <c r="L216" s="77"/>
      <c r="M216" s="77"/>
      <c r="N216" s="77"/>
      <c r="O216" s="77"/>
    </row>
    <row r="217" spans="2:15" s="79" customFormat="1" x14ac:dyDescent="0.4">
      <c r="B217" s="77"/>
      <c r="C217" s="97">
        <f t="shared" si="3"/>
        <v>205</v>
      </c>
      <c r="D217" s="63" t="s">
        <v>259</v>
      </c>
      <c r="E217" s="64" t="s">
        <v>265</v>
      </c>
      <c r="F217" s="64" t="s">
        <v>66</v>
      </c>
      <c r="G217" s="65"/>
      <c r="H217" s="77" t="s">
        <v>63</v>
      </c>
      <c r="I217" s="77"/>
      <c r="L217" s="77"/>
      <c r="M217" s="77"/>
      <c r="N217" s="77"/>
      <c r="O217" s="77"/>
    </row>
    <row r="218" spans="2:15" s="79" customFormat="1" x14ac:dyDescent="0.4">
      <c r="B218" s="77"/>
      <c r="C218" s="97">
        <f t="shared" si="3"/>
        <v>206</v>
      </c>
      <c r="D218" s="63" t="s">
        <v>259</v>
      </c>
      <c r="E218" s="64" t="s">
        <v>266</v>
      </c>
      <c r="F218" s="64" t="s">
        <v>66</v>
      </c>
      <c r="G218" s="65"/>
      <c r="H218" s="77" t="s">
        <v>63</v>
      </c>
      <c r="I218" s="77"/>
      <c r="L218" s="77"/>
      <c r="M218" s="77"/>
      <c r="N218" s="77"/>
      <c r="O218" s="77"/>
    </row>
    <row r="219" spans="2:15" s="79" customFormat="1" x14ac:dyDescent="0.4">
      <c r="B219" s="77"/>
      <c r="C219" s="97">
        <f t="shared" si="3"/>
        <v>207</v>
      </c>
      <c r="D219" s="63" t="s">
        <v>259</v>
      </c>
      <c r="E219" s="64" t="s">
        <v>267</v>
      </c>
      <c r="F219" s="64" t="s">
        <v>66</v>
      </c>
      <c r="G219" s="65"/>
      <c r="H219" s="77" t="s">
        <v>63</v>
      </c>
      <c r="I219" s="77"/>
      <c r="L219" s="77"/>
      <c r="M219" s="77"/>
      <c r="N219" s="77"/>
      <c r="O219" s="77"/>
    </row>
    <row r="220" spans="2:15" s="79" customFormat="1" x14ac:dyDescent="0.4">
      <c r="B220" s="77"/>
      <c r="C220" s="97">
        <f t="shared" si="3"/>
        <v>208</v>
      </c>
      <c r="D220" s="63" t="s">
        <v>259</v>
      </c>
      <c r="E220" s="64" t="s">
        <v>268</v>
      </c>
      <c r="F220" s="64" t="s">
        <v>66</v>
      </c>
      <c r="G220" s="65"/>
      <c r="H220" s="77" t="s">
        <v>63</v>
      </c>
      <c r="I220" s="77"/>
      <c r="L220" s="77"/>
      <c r="M220" s="77"/>
      <c r="N220" s="77"/>
      <c r="O220" s="77"/>
    </row>
    <row r="221" spans="2:15" s="79" customFormat="1" x14ac:dyDescent="0.4">
      <c r="B221" s="77"/>
      <c r="C221" s="97">
        <f t="shared" si="3"/>
        <v>209</v>
      </c>
      <c r="D221" s="63" t="s">
        <v>259</v>
      </c>
      <c r="E221" s="64" t="s">
        <v>269</v>
      </c>
      <c r="F221" s="64" t="s">
        <v>66</v>
      </c>
      <c r="G221" s="65"/>
      <c r="H221" s="77" t="s">
        <v>63</v>
      </c>
      <c r="I221" s="77"/>
      <c r="L221" s="77"/>
      <c r="M221" s="77"/>
      <c r="N221" s="77"/>
      <c r="O221" s="77"/>
    </row>
    <row r="222" spans="2:15" s="79" customFormat="1" x14ac:dyDescent="0.4">
      <c r="B222" s="77"/>
      <c r="C222" s="97">
        <f t="shared" si="3"/>
        <v>210</v>
      </c>
      <c r="D222" s="63" t="s">
        <v>259</v>
      </c>
      <c r="E222" s="64" t="s">
        <v>270</v>
      </c>
      <c r="F222" s="64" t="s">
        <v>66</v>
      </c>
      <c r="G222" s="65"/>
      <c r="H222" s="77" t="s">
        <v>63</v>
      </c>
      <c r="I222" s="77"/>
      <c r="L222" s="77"/>
      <c r="M222" s="77"/>
      <c r="N222" s="77"/>
      <c r="O222" s="77"/>
    </row>
    <row r="223" spans="2:15" s="79" customFormat="1" x14ac:dyDescent="0.4">
      <c r="B223" s="77"/>
      <c r="C223" s="97">
        <f t="shared" si="3"/>
        <v>211</v>
      </c>
      <c r="D223" s="63" t="s">
        <v>259</v>
      </c>
      <c r="E223" s="64" t="s">
        <v>271</v>
      </c>
      <c r="F223" s="64" t="s">
        <v>66</v>
      </c>
      <c r="G223" s="65"/>
      <c r="H223" s="77" t="s">
        <v>63</v>
      </c>
      <c r="I223" s="77"/>
      <c r="L223" s="77"/>
      <c r="M223" s="77"/>
      <c r="N223" s="77"/>
      <c r="O223" s="77"/>
    </row>
    <row r="224" spans="2:15" s="79" customFormat="1" x14ac:dyDescent="0.4">
      <c r="B224" s="77"/>
      <c r="C224" s="97">
        <f t="shared" si="3"/>
        <v>212</v>
      </c>
      <c r="D224" s="63" t="s">
        <v>259</v>
      </c>
      <c r="E224" s="64" t="s">
        <v>272</v>
      </c>
      <c r="F224" s="64" t="s">
        <v>66</v>
      </c>
      <c r="G224" s="65"/>
      <c r="H224" s="77" t="s">
        <v>63</v>
      </c>
      <c r="I224" s="77"/>
      <c r="L224" s="77"/>
      <c r="M224" s="77"/>
      <c r="N224" s="77"/>
      <c r="O224" s="77"/>
    </row>
    <row r="225" spans="2:15" s="79" customFormat="1" x14ac:dyDescent="0.4">
      <c r="B225" s="77"/>
      <c r="C225" s="97">
        <f t="shared" si="3"/>
        <v>213</v>
      </c>
      <c r="D225" s="60" t="s">
        <v>273</v>
      </c>
      <c r="E225" s="61"/>
      <c r="F225" s="62"/>
      <c r="G225" s="96">
        <f>COUNTIF(G226:G245,"○")</f>
        <v>0</v>
      </c>
      <c r="H225" s="77" t="s">
        <v>63</v>
      </c>
      <c r="I225" s="77"/>
      <c r="J225" s="124" t="str">
        <f>IF(G225&gt;0,VALUE(1),"")</f>
        <v/>
      </c>
      <c r="L225" s="77"/>
      <c r="M225" s="77"/>
      <c r="N225" s="77"/>
      <c r="O225" s="77"/>
    </row>
    <row r="226" spans="2:15" x14ac:dyDescent="0.4">
      <c r="C226" s="97">
        <f t="shared" si="3"/>
        <v>214</v>
      </c>
      <c r="D226" s="63" t="s">
        <v>273</v>
      </c>
      <c r="E226" s="64" t="s">
        <v>954</v>
      </c>
      <c r="F226" s="64" t="s">
        <v>66</v>
      </c>
      <c r="G226" s="65"/>
      <c r="H226" s="77" t="s">
        <v>63</v>
      </c>
    </row>
    <row r="227" spans="2:15" x14ac:dyDescent="0.4">
      <c r="C227" s="97">
        <f t="shared" si="3"/>
        <v>215</v>
      </c>
      <c r="D227" s="63" t="s">
        <v>273</v>
      </c>
      <c r="E227" s="64" t="s">
        <v>274</v>
      </c>
      <c r="F227" s="64" t="s">
        <v>66</v>
      </c>
      <c r="G227" s="65"/>
      <c r="H227" s="77" t="s">
        <v>63</v>
      </c>
    </row>
    <row r="228" spans="2:15" x14ac:dyDescent="0.4">
      <c r="C228" s="97">
        <f t="shared" si="3"/>
        <v>216</v>
      </c>
      <c r="D228" s="63" t="s">
        <v>273</v>
      </c>
      <c r="E228" s="64" t="s">
        <v>275</v>
      </c>
      <c r="F228" s="64" t="s">
        <v>66</v>
      </c>
      <c r="G228" s="65"/>
      <c r="H228" s="77" t="s">
        <v>63</v>
      </c>
    </row>
    <row r="229" spans="2:15" x14ac:dyDescent="0.4">
      <c r="C229" s="97">
        <f t="shared" si="3"/>
        <v>217</v>
      </c>
      <c r="D229" s="63" t="s">
        <v>273</v>
      </c>
      <c r="E229" s="64" t="s">
        <v>276</v>
      </c>
      <c r="F229" s="64" t="s">
        <v>66</v>
      </c>
      <c r="G229" s="65"/>
      <c r="H229" s="77" t="s">
        <v>63</v>
      </c>
    </row>
    <row r="230" spans="2:15" x14ac:dyDescent="0.4">
      <c r="C230" s="97">
        <f t="shared" si="3"/>
        <v>218</v>
      </c>
      <c r="D230" s="63" t="s">
        <v>273</v>
      </c>
      <c r="E230" s="64" t="s">
        <v>277</v>
      </c>
      <c r="F230" s="64" t="s">
        <v>66</v>
      </c>
      <c r="G230" s="65"/>
      <c r="H230" s="77" t="s">
        <v>63</v>
      </c>
    </row>
    <row r="231" spans="2:15" x14ac:dyDescent="0.4">
      <c r="C231" s="97">
        <f t="shared" si="3"/>
        <v>219</v>
      </c>
      <c r="D231" s="63" t="s">
        <v>273</v>
      </c>
      <c r="E231" s="64" t="s">
        <v>278</v>
      </c>
      <c r="F231" s="64" t="s">
        <v>66</v>
      </c>
      <c r="G231" s="65"/>
      <c r="H231" s="77" t="s">
        <v>63</v>
      </c>
    </row>
    <row r="232" spans="2:15" x14ac:dyDescent="0.4">
      <c r="C232" s="97">
        <f t="shared" si="3"/>
        <v>220</v>
      </c>
      <c r="D232" s="63" t="s">
        <v>273</v>
      </c>
      <c r="E232" s="64" t="s">
        <v>279</v>
      </c>
      <c r="F232" s="64" t="s">
        <v>66</v>
      </c>
      <c r="G232" s="65"/>
      <c r="H232" s="77" t="s">
        <v>63</v>
      </c>
    </row>
    <row r="233" spans="2:15" x14ac:dyDescent="0.4">
      <c r="C233" s="97">
        <f t="shared" si="3"/>
        <v>221</v>
      </c>
      <c r="D233" s="63" t="s">
        <v>273</v>
      </c>
      <c r="E233" s="64" t="s">
        <v>280</v>
      </c>
      <c r="F233" s="64" t="s">
        <v>66</v>
      </c>
      <c r="G233" s="65"/>
      <c r="H233" s="77" t="s">
        <v>63</v>
      </c>
    </row>
    <row r="234" spans="2:15" x14ac:dyDescent="0.4">
      <c r="C234" s="97">
        <f t="shared" si="3"/>
        <v>222</v>
      </c>
      <c r="D234" s="63" t="s">
        <v>273</v>
      </c>
      <c r="E234" s="64" t="s">
        <v>281</v>
      </c>
      <c r="F234" s="64" t="s">
        <v>66</v>
      </c>
      <c r="G234" s="65"/>
      <c r="H234" s="77" t="s">
        <v>63</v>
      </c>
    </row>
    <row r="235" spans="2:15" x14ac:dyDescent="0.4">
      <c r="C235" s="97">
        <f t="shared" si="3"/>
        <v>223</v>
      </c>
      <c r="D235" s="63" t="s">
        <v>273</v>
      </c>
      <c r="E235" s="64" t="s">
        <v>282</v>
      </c>
      <c r="F235" s="64" t="s">
        <v>66</v>
      </c>
      <c r="G235" s="65"/>
      <c r="H235" s="77" t="s">
        <v>63</v>
      </c>
    </row>
    <row r="236" spans="2:15" x14ac:dyDescent="0.4">
      <c r="C236" s="97">
        <f t="shared" si="3"/>
        <v>224</v>
      </c>
      <c r="D236" s="63" t="s">
        <v>273</v>
      </c>
      <c r="E236" s="64" t="s">
        <v>283</v>
      </c>
      <c r="F236" s="64" t="s">
        <v>66</v>
      </c>
      <c r="G236" s="65"/>
      <c r="H236" s="77" t="s">
        <v>63</v>
      </c>
    </row>
    <row r="237" spans="2:15" x14ac:dyDescent="0.4">
      <c r="C237" s="97">
        <f t="shared" si="3"/>
        <v>225</v>
      </c>
      <c r="D237" s="63" t="s">
        <v>273</v>
      </c>
      <c r="E237" s="64" t="s">
        <v>284</v>
      </c>
      <c r="F237" s="64" t="s">
        <v>66</v>
      </c>
      <c r="G237" s="65"/>
      <c r="H237" s="77" t="s">
        <v>63</v>
      </c>
    </row>
    <row r="238" spans="2:15" x14ac:dyDescent="0.4">
      <c r="C238" s="97">
        <f t="shared" si="3"/>
        <v>226</v>
      </c>
      <c r="D238" s="63" t="s">
        <v>273</v>
      </c>
      <c r="E238" s="64" t="s">
        <v>285</v>
      </c>
      <c r="F238" s="64" t="s">
        <v>66</v>
      </c>
      <c r="G238" s="65"/>
      <c r="H238" s="77" t="s">
        <v>63</v>
      </c>
    </row>
    <row r="239" spans="2:15" x14ac:dyDescent="0.4">
      <c r="C239" s="97">
        <f t="shared" si="3"/>
        <v>227</v>
      </c>
      <c r="D239" s="63" t="s">
        <v>273</v>
      </c>
      <c r="E239" s="64" t="s">
        <v>286</v>
      </c>
      <c r="F239" s="64" t="s">
        <v>66</v>
      </c>
      <c r="G239" s="65"/>
      <c r="H239" s="77" t="s">
        <v>63</v>
      </c>
    </row>
    <row r="240" spans="2:15" x14ac:dyDescent="0.4">
      <c r="C240" s="97">
        <f t="shared" si="3"/>
        <v>228</v>
      </c>
      <c r="D240" s="63" t="s">
        <v>273</v>
      </c>
      <c r="E240" s="64" t="s">
        <v>287</v>
      </c>
      <c r="F240" s="64" t="s">
        <v>66</v>
      </c>
      <c r="G240" s="65"/>
      <c r="H240" s="77" t="s">
        <v>63</v>
      </c>
    </row>
    <row r="241" spans="2:15" x14ac:dyDescent="0.4">
      <c r="C241" s="97">
        <f t="shared" si="3"/>
        <v>229</v>
      </c>
      <c r="D241" s="63" t="s">
        <v>273</v>
      </c>
      <c r="E241" s="64" t="s">
        <v>288</v>
      </c>
      <c r="F241" s="64" t="s">
        <v>66</v>
      </c>
      <c r="G241" s="65"/>
      <c r="H241" s="77" t="s">
        <v>63</v>
      </c>
    </row>
    <row r="242" spans="2:15" x14ac:dyDescent="0.4">
      <c r="C242" s="97">
        <f t="shared" si="3"/>
        <v>230</v>
      </c>
      <c r="D242" s="63" t="s">
        <v>273</v>
      </c>
      <c r="E242" s="64" t="s">
        <v>289</v>
      </c>
      <c r="F242" s="64" t="s">
        <v>66</v>
      </c>
      <c r="G242" s="65"/>
      <c r="H242" s="77" t="s">
        <v>63</v>
      </c>
    </row>
    <row r="243" spans="2:15" x14ac:dyDescent="0.4">
      <c r="C243" s="97">
        <f t="shared" si="3"/>
        <v>231</v>
      </c>
      <c r="D243" s="63" t="s">
        <v>273</v>
      </c>
      <c r="E243" s="64" t="s">
        <v>290</v>
      </c>
      <c r="F243" s="64" t="s">
        <v>66</v>
      </c>
      <c r="G243" s="65"/>
      <c r="H243" s="77" t="s">
        <v>63</v>
      </c>
    </row>
    <row r="244" spans="2:15" x14ac:dyDescent="0.4">
      <c r="C244" s="97">
        <f t="shared" si="3"/>
        <v>232</v>
      </c>
      <c r="D244" s="63" t="s">
        <v>273</v>
      </c>
      <c r="E244" s="64" t="s">
        <v>291</v>
      </c>
      <c r="F244" s="64" t="s">
        <v>66</v>
      </c>
      <c r="G244" s="65"/>
      <c r="H244" s="77" t="s">
        <v>63</v>
      </c>
    </row>
    <row r="245" spans="2:15" s="79" customFormat="1" x14ac:dyDescent="0.4">
      <c r="B245" s="77"/>
      <c r="C245" s="97">
        <f t="shared" si="3"/>
        <v>233</v>
      </c>
      <c r="D245" s="63" t="s">
        <v>273</v>
      </c>
      <c r="E245" s="64" t="s">
        <v>292</v>
      </c>
      <c r="F245" s="64" t="s">
        <v>66</v>
      </c>
      <c r="G245" s="65"/>
      <c r="H245" s="77" t="s">
        <v>63</v>
      </c>
      <c r="I245" s="77"/>
      <c r="L245" s="77"/>
      <c r="M245" s="77"/>
      <c r="N245" s="77"/>
      <c r="O245" s="77"/>
    </row>
    <row r="246" spans="2:15" s="79" customFormat="1" x14ac:dyDescent="0.4">
      <c r="B246" s="77"/>
      <c r="C246" s="97">
        <f t="shared" si="3"/>
        <v>234</v>
      </c>
      <c r="D246" s="60" t="s">
        <v>293</v>
      </c>
      <c r="E246" s="66"/>
      <c r="F246" s="67"/>
      <c r="G246" s="96">
        <f>COUNTIF(G247:G286,"○")</f>
        <v>0</v>
      </c>
      <c r="H246" s="77" t="s">
        <v>63</v>
      </c>
      <c r="I246" s="77"/>
      <c r="J246" s="124" t="str">
        <f>IF(G246&gt;0,VALUE(1),"")</f>
        <v/>
      </c>
      <c r="L246" s="77"/>
      <c r="M246" s="77"/>
      <c r="N246" s="77"/>
      <c r="O246" s="77"/>
    </row>
    <row r="247" spans="2:15" x14ac:dyDescent="0.4">
      <c r="C247" s="97">
        <f t="shared" si="3"/>
        <v>235</v>
      </c>
      <c r="D247" s="63" t="s">
        <v>293</v>
      </c>
      <c r="E247" s="64" t="s">
        <v>294</v>
      </c>
      <c r="F247" s="64" t="s">
        <v>66</v>
      </c>
      <c r="G247" s="65"/>
      <c r="H247" s="77" t="s">
        <v>63</v>
      </c>
    </row>
    <row r="248" spans="2:15" x14ac:dyDescent="0.4">
      <c r="C248" s="97">
        <f t="shared" si="3"/>
        <v>236</v>
      </c>
      <c r="D248" s="63" t="s">
        <v>293</v>
      </c>
      <c r="E248" s="64" t="s">
        <v>295</v>
      </c>
      <c r="F248" s="64" t="s">
        <v>66</v>
      </c>
      <c r="G248" s="65"/>
      <c r="H248" s="77" t="s">
        <v>63</v>
      </c>
    </row>
    <row r="249" spans="2:15" x14ac:dyDescent="0.4">
      <c r="C249" s="97">
        <f t="shared" si="3"/>
        <v>237</v>
      </c>
      <c r="D249" s="63" t="s">
        <v>293</v>
      </c>
      <c r="E249" s="64" t="s">
        <v>296</v>
      </c>
      <c r="F249" s="64" t="s">
        <v>66</v>
      </c>
      <c r="G249" s="65"/>
      <c r="H249" s="77" t="s">
        <v>63</v>
      </c>
    </row>
    <row r="250" spans="2:15" x14ac:dyDescent="0.4">
      <c r="C250" s="97">
        <f t="shared" si="3"/>
        <v>238</v>
      </c>
      <c r="D250" s="63" t="s">
        <v>293</v>
      </c>
      <c r="E250" s="64" t="s">
        <v>297</v>
      </c>
      <c r="F250" s="64" t="s">
        <v>66</v>
      </c>
      <c r="G250" s="65"/>
      <c r="H250" s="77" t="s">
        <v>63</v>
      </c>
    </row>
    <row r="251" spans="2:15" x14ac:dyDescent="0.4">
      <c r="C251" s="97">
        <f t="shared" si="3"/>
        <v>239</v>
      </c>
      <c r="D251" s="63" t="s">
        <v>293</v>
      </c>
      <c r="E251" s="64" t="s">
        <v>298</v>
      </c>
      <c r="F251" s="64" t="s">
        <v>66</v>
      </c>
      <c r="G251" s="65"/>
      <c r="H251" s="77" t="s">
        <v>63</v>
      </c>
    </row>
    <row r="252" spans="2:15" x14ac:dyDescent="0.4">
      <c r="C252" s="97">
        <f t="shared" si="3"/>
        <v>240</v>
      </c>
      <c r="D252" s="63" t="s">
        <v>293</v>
      </c>
      <c r="E252" s="64" t="s">
        <v>299</v>
      </c>
      <c r="F252" s="64" t="s">
        <v>66</v>
      </c>
      <c r="G252" s="65"/>
      <c r="H252" s="77" t="s">
        <v>63</v>
      </c>
    </row>
    <row r="253" spans="2:15" x14ac:dyDescent="0.4">
      <c r="C253" s="97">
        <f t="shared" si="3"/>
        <v>241</v>
      </c>
      <c r="D253" s="63" t="s">
        <v>293</v>
      </c>
      <c r="E253" s="64" t="s">
        <v>300</v>
      </c>
      <c r="F253" s="64" t="s">
        <v>66</v>
      </c>
      <c r="G253" s="65"/>
      <c r="H253" s="77" t="s">
        <v>63</v>
      </c>
    </row>
    <row r="254" spans="2:15" x14ac:dyDescent="0.4">
      <c r="C254" s="97">
        <f t="shared" si="3"/>
        <v>242</v>
      </c>
      <c r="D254" s="63" t="s">
        <v>293</v>
      </c>
      <c r="E254" s="64" t="s">
        <v>301</v>
      </c>
      <c r="F254" s="64" t="s">
        <v>66</v>
      </c>
      <c r="G254" s="65"/>
      <c r="H254" s="77" t="s">
        <v>63</v>
      </c>
    </row>
    <row r="255" spans="2:15" x14ac:dyDescent="0.4">
      <c r="C255" s="97">
        <f t="shared" si="3"/>
        <v>243</v>
      </c>
      <c r="D255" s="63" t="s">
        <v>293</v>
      </c>
      <c r="E255" s="64" t="s">
        <v>302</v>
      </c>
      <c r="F255" s="64" t="s">
        <v>66</v>
      </c>
      <c r="G255" s="65"/>
      <c r="H255" s="77" t="s">
        <v>63</v>
      </c>
    </row>
    <row r="256" spans="2:15" x14ac:dyDescent="0.4">
      <c r="C256" s="97">
        <f t="shared" si="3"/>
        <v>244</v>
      </c>
      <c r="D256" s="63" t="s">
        <v>293</v>
      </c>
      <c r="E256" s="64" t="s">
        <v>303</v>
      </c>
      <c r="F256" s="64" t="s">
        <v>66</v>
      </c>
      <c r="G256" s="65"/>
      <c r="H256" s="77" t="s">
        <v>63</v>
      </c>
    </row>
    <row r="257" spans="2:15" x14ac:dyDescent="0.4">
      <c r="C257" s="97">
        <f t="shared" si="3"/>
        <v>245</v>
      </c>
      <c r="D257" s="63" t="s">
        <v>293</v>
      </c>
      <c r="E257" s="64" t="s">
        <v>304</v>
      </c>
      <c r="F257" s="64" t="s">
        <v>66</v>
      </c>
      <c r="G257" s="65"/>
      <c r="H257" s="77" t="s">
        <v>63</v>
      </c>
    </row>
    <row r="258" spans="2:15" x14ac:dyDescent="0.4">
      <c r="C258" s="97">
        <f t="shared" si="3"/>
        <v>246</v>
      </c>
      <c r="D258" s="63" t="s">
        <v>293</v>
      </c>
      <c r="E258" s="64" t="s">
        <v>305</v>
      </c>
      <c r="F258" s="64" t="s">
        <v>66</v>
      </c>
      <c r="G258" s="65"/>
      <c r="H258" s="77" t="s">
        <v>63</v>
      </c>
    </row>
    <row r="259" spans="2:15" x14ac:dyDescent="0.4">
      <c r="C259" s="97">
        <f t="shared" si="3"/>
        <v>247</v>
      </c>
      <c r="D259" s="63" t="s">
        <v>293</v>
      </c>
      <c r="E259" s="64" t="s">
        <v>306</v>
      </c>
      <c r="F259" s="64" t="s">
        <v>66</v>
      </c>
      <c r="G259" s="65"/>
      <c r="H259" s="77" t="s">
        <v>63</v>
      </c>
    </row>
    <row r="260" spans="2:15" x14ac:dyDescent="0.4">
      <c r="C260" s="97">
        <f t="shared" si="3"/>
        <v>248</v>
      </c>
      <c r="D260" s="63" t="s">
        <v>293</v>
      </c>
      <c r="E260" s="64" t="s">
        <v>307</v>
      </c>
      <c r="F260" s="64" t="s">
        <v>66</v>
      </c>
      <c r="G260" s="65"/>
      <c r="H260" s="77" t="s">
        <v>63</v>
      </c>
    </row>
    <row r="261" spans="2:15" x14ac:dyDescent="0.4">
      <c r="C261" s="97">
        <f t="shared" si="3"/>
        <v>249</v>
      </c>
      <c r="D261" s="63" t="s">
        <v>293</v>
      </c>
      <c r="E261" s="64" t="s">
        <v>308</v>
      </c>
      <c r="F261" s="64" t="s">
        <v>66</v>
      </c>
      <c r="G261" s="65"/>
      <c r="H261" s="77" t="s">
        <v>63</v>
      </c>
    </row>
    <row r="262" spans="2:15" x14ac:dyDescent="0.4">
      <c r="C262" s="97">
        <f t="shared" si="3"/>
        <v>250</v>
      </c>
      <c r="D262" s="63" t="s">
        <v>293</v>
      </c>
      <c r="E262" s="64" t="s">
        <v>309</v>
      </c>
      <c r="F262" s="64" t="s">
        <v>66</v>
      </c>
      <c r="G262" s="65"/>
      <c r="H262" s="77" t="s">
        <v>63</v>
      </c>
    </row>
    <row r="263" spans="2:15" x14ac:dyDescent="0.4">
      <c r="C263" s="97">
        <f t="shared" si="3"/>
        <v>251</v>
      </c>
      <c r="D263" s="63" t="s">
        <v>293</v>
      </c>
      <c r="E263" s="64" t="s">
        <v>281</v>
      </c>
      <c r="F263" s="64" t="s">
        <v>66</v>
      </c>
      <c r="G263" s="65"/>
      <c r="H263" s="77" t="s">
        <v>63</v>
      </c>
    </row>
    <row r="264" spans="2:15" x14ac:dyDescent="0.4">
      <c r="C264" s="97">
        <f t="shared" si="3"/>
        <v>252</v>
      </c>
      <c r="D264" s="63" t="s">
        <v>293</v>
      </c>
      <c r="E264" s="64" t="s">
        <v>310</v>
      </c>
      <c r="F264" s="64" t="s">
        <v>66</v>
      </c>
      <c r="G264" s="65"/>
      <c r="H264" s="77" t="s">
        <v>63</v>
      </c>
    </row>
    <row r="265" spans="2:15" x14ac:dyDescent="0.4">
      <c r="C265" s="97">
        <f t="shared" si="3"/>
        <v>253</v>
      </c>
      <c r="D265" s="63" t="s">
        <v>293</v>
      </c>
      <c r="E265" s="64" t="s">
        <v>311</v>
      </c>
      <c r="F265" s="64" t="s">
        <v>66</v>
      </c>
      <c r="G265" s="65"/>
      <c r="H265" s="77" t="s">
        <v>63</v>
      </c>
    </row>
    <row r="266" spans="2:15" x14ac:dyDescent="0.4">
      <c r="C266" s="97">
        <f t="shared" si="3"/>
        <v>254</v>
      </c>
      <c r="D266" s="63" t="s">
        <v>293</v>
      </c>
      <c r="E266" s="64" t="s">
        <v>312</v>
      </c>
      <c r="F266" s="64" t="s">
        <v>66</v>
      </c>
      <c r="G266" s="65"/>
      <c r="H266" s="77" t="s">
        <v>63</v>
      </c>
    </row>
    <row r="267" spans="2:15" x14ac:dyDescent="0.4">
      <c r="C267" s="97">
        <f t="shared" si="3"/>
        <v>255</v>
      </c>
      <c r="D267" s="63" t="s">
        <v>293</v>
      </c>
      <c r="E267" s="64" t="s">
        <v>313</v>
      </c>
      <c r="F267" s="64" t="s">
        <v>66</v>
      </c>
      <c r="G267" s="65"/>
      <c r="H267" s="77" t="s">
        <v>63</v>
      </c>
    </row>
    <row r="268" spans="2:15" x14ac:dyDescent="0.4">
      <c r="C268" s="97">
        <f t="shared" si="3"/>
        <v>256</v>
      </c>
      <c r="D268" s="63" t="s">
        <v>293</v>
      </c>
      <c r="E268" s="64" t="s">
        <v>314</v>
      </c>
      <c r="F268" s="64" t="s">
        <v>66</v>
      </c>
      <c r="G268" s="65"/>
      <c r="H268" s="77" t="s">
        <v>63</v>
      </c>
    </row>
    <row r="269" spans="2:15" x14ac:dyDescent="0.4">
      <c r="C269" s="97">
        <f t="shared" si="3"/>
        <v>257</v>
      </c>
      <c r="D269" s="63" t="s">
        <v>293</v>
      </c>
      <c r="E269" s="64" t="s">
        <v>315</v>
      </c>
      <c r="F269" s="64" t="s">
        <v>66</v>
      </c>
      <c r="G269" s="65"/>
      <c r="H269" s="77" t="s">
        <v>63</v>
      </c>
    </row>
    <row r="270" spans="2:15" x14ac:dyDescent="0.4">
      <c r="C270" s="97">
        <f t="shared" si="3"/>
        <v>258</v>
      </c>
      <c r="D270" s="63" t="s">
        <v>293</v>
      </c>
      <c r="E270" s="64" t="s">
        <v>316</v>
      </c>
      <c r="F270" s="64" t="s">
        <v>66</v>
      </c>
      <c r="G270" s="65"/>
      <c r="H270" s="77" t="s">
        <v>63</v>
      </c>
    </row>
    <row r="271" spans="2:15" x14ac:dyDescent="0.4">
      <c r="C271" s="97">
        <f t="shared" si="3"/>
        <v>259</v>
      </c>
      <c r="D271" s="63" t="s">
        <v>293</v>
      </c>
      <c r="E271" s="64" t="s">
        <v>317</v>
      </c>
      <c r="F271" s="64" t="s">
        <v>66</v>
      </c>
      <c r="G271" s="65"/>
      <c r="H271" s="77" t="s">
        <v>63</v>
      </c>
    </row>
    <row r="272" spans="2:15" s="79" customFormat="1" x14ac:dyDescent="0.4">
      <c r="B272" s="77"/>
      <c r="C272" s="97">
        <f t="shared" si="3"/>
        <v>260</v>
      </c>
      <c r="D272" s="63" t="s">
        <v>293</v>
      </c>
      <c r="E272" s="64" t="s">
        <v>318</v>
      </c>
      <c r="F272" s="64" t="s">
        <v>66</v>
      </c>
      <c r="G272" s="65"/>
      <c r="H272" s="77" t="s">
        <v>63</v>
      </c>
      <c r="I272" s="77"/>
      <c r="L272" s="77"/>
      <c r="M272" s="77"/>
      <c r="N272" s="77"/>
      <c r="O272" s="77"/>
    </row>
    <row r="273" spans="2:15" s="79" customFormat="1" x14ac:dyDescent="0.4">
      <c r="B273" s="77"/>
      <c r="C273" s="97">
        <f t="shared" si="3"/>
        <v>261</v>
      </c>
      <c r="D273" s="63" t="s">
        <v>293</v>
      </c>
      <c r="E273" s="64" t="s">
        <v>319</v>
      </c>
      <c r="F273" s="64" t="s">
        <v>66</v>
      </c>
      <c r="G273" s="65"/>
      <c r="H273" s="77" t="s">
        <v>63</v>
      </c>
      <c r="I273" s="77"/>
      <c r="L273" s="77"/>
      <c r="M273" s="77"/>
      <c r="N273" s="77"/>
      <c r="O273" s="77"/>
    </row>
    <row r="274" spans="2:15" s="79" customFormat="1" x14ac:dyDescent="0.4">
      <c r="B274" s="77"/>
      <c r="C274" s="97">
        <f t="shared" ref="C274:C338" si="4">ROW()-12</f>
        <v>262</v>
      </c>
      <c r="D274" s="63" t="s">
        <v>293</v>
      </c>
      <c r="E274" s="64" t="s">
        <v>320</v>
      </c>
      <c r="F274" s="64" t="s">
        <v>66</v>
      </c>
      <c r="G274" s="65"/>
      <c r="H274" s="77" t="s">
        <v>63</v>
      </c>
      <c r="I274" s="77"/>
      <c r="L274" s="77"/>
      <c r="M274" s="77"/>
      <c r="N274" s="77"/>
      <c r="O274" s="77"/>
    </row>
    <row r="275" spans="2:15" s="79" customFormat="1" x14ac:dyDescent="0.4">
      <c r="B275" s="77"/>
      <c r="C275" s="97">
        <f t="shared" si="4"/>
        <v>263</v>
      </c>
      <c r="D275" s="63" t="s">
        <v>293</v>
      </c>
      <c r="E275" s="64" t="s">
        <v>321</v>
      </c>
      <c r="F275" s="64" t="s">
        <v>66</v>
      </c>
      <c r="G275" s="65"/>
      <c r="H275" s="77" t="s">
        <v>63</v>
      </c>
      <c r="I275" s="77"/>
      <c r="L275" s="77"/>
      <c r="M275" s="77"/>
      <c r="N275" s="77"/>
      <c r="O275" s="77"/>
    </row>
    <row r="276" spans="2:15" s="79" customFormat="1" x14ac:dyDescent="0.4">
      <c r="B276" s="77"/>
      <c r="C276" s="97">
        <f t="shared" si="4"/>
        <v>264</v>
      </c>
      <c r="D276" s="63" t="s">
        <v>293</v>
      </c>
      <c r="E276" s="64" t="s">
        <v>322</v>
      </c>
      <c r="F276" s="64" t="s">
        <v>66</v>
      </c>
      <c r="G276" s="65"/>
      <c r="H276" s="77" t="s">
        <v>63</v>
      </c>
      <c r="I276" s="77"/>
      <c r="L276" s="77"/>
      <c r="M276" s="77"/>
      <c r="N276" s="77"/>
      <c r="O276" s="77"/>
    </row>
    <row r="277" spans="2:15" s="79" customFormat="1" x14ac:dyDescent="0.4">
      <c r="B277" s="77"/>
      <c r="C277" s="97">
        <f t="shared" si="4"/>
        <v>265</v>
      </c>
      <c r="D277" s="63" t="s">
        <v>293</v>
      </c>
      <c r="E277" s="64" t="s">
        <v>323</v>
      </c>
      <c r="F277" s="64" t="s">
        <v>66</v>
      </c>
      <c r="G277" s="65"/>
      <c r="H277" s="77" t="s">
        <v>63</v>
      </c>
      <c r="I277" s="77"/>
      <c r="L277" s="77"/>
      <c r="M277" s="77"/>
      <c r="N277" s="77"/>
      <c r="O277" s="77"/>
    </row>
    <row r="278" spans="2:15" s="79" customFormat="1" x14ac:dyDescent="0.4">
      <c r="B278" s="77"/>
      <c r="C278" s="97">
        <f t="shared" si="4"/>
        <v>266</v>
      </c>
      <c r="D278" s="63" t="s">
        <v>293</v>
      </c>
      <c r="E278" s="64" t="s">
        <v>324</v>
      </c>
      <c r="F278" s="64" t="s">
        <v>66</v>
      </c>
      <c r="G278" s="65"/>
      <c r="H278" s="77" t="s">
        <v>63</v>
      </c>
      <c r="I278" s="77"/>
      <c r="L278" s="77"/>
      <c r="M278" s="77"/>
      <c r="N278" s="77"/>
      <c r="O278" s="77"/>
    </row>
    <row r="279" spans="2:15" s="79" customFormat="1" x14ac:dyDescent="0.4">
      <c r="B279" s="77"/>
      <c r="C279" s="97">
        <f t="shared" si="4"/>
        <v>267</v>
      </c>
      <c r="D279" s="63" t="s">
        <v>293</v>
      </c>
      <c r="E279" s="64" t="s">
        <v>325</v>
      </c>
      <c r="F279" s="64" t="s">
        <v>66</v>
      </c>
      <c r="G279" s="65"/>
      <c r="H279" s="77" t="s">
        <v>63</v>
      </c>
      <c r="I279" s="77"/>
      <c r="L279" s="77"/>
      <c r="M279" s="77"/>
      <c r="N279" s="77"/>
      <c r="O279" s="77"/>
    </row>
    <row r="280" spans="2:15" s="79" customFormat="1" x14ac:dyDescent="0.4">
      <c r="B280" s="77"/>
      <c r="C280" s="97">
        <f t="shared" si="4"/>
        <v>268</v>
      </c>
      <c r="D280" s="63" t="s">
        <v>293</v>
      </c>
      <c r="E280" s="64" t="s">
        <v>326</v>
      </c>
      <c r="F280" s="64" t="s">
        <v>66</v>
      </c>
      <c r="G280" s="65"/>
      <c r="H280" s="77" t="s">
        <v>63</v>
      </c>
      <c r="I280" s="77"/>
      <c r="L280" s="77"/>
      <c r="M280" s="77"/>
      <c r="N280" s="77"/>
      <c r="O280" s="77"/>
    </row>
    <row r="281" spans="2:15" s="79" customFormat="1" x14ac:dyDescent="0.4">
      <c r="B281" s="77"/>
      <c r="C281" s="97">
        <f t="shared" si="4"/>
        <v>269</v>
      </c>
      <c r="D281" s="63" t="s">
        <v>293</v>
      </c>
      <c r="E281" s="64" t="s">
        <v>327</v>
      </c>
      <c r="F281" s="64" t="s">
        <v>66</v>
      </c>
      <c r="G281" s="65"/>
      <c r="H281" s="77" t="s">
        <v>63</v>
      </c>
      <c r="I281" s="77"/>
      <c r="L281" s="77"/>
      <c r="M281" s="77"/>
      <c r="N281" s="77"/>
      <c r="O281" s="77"/>
    </row>
    <row r="282" spans="2:15" s="79" customFormat="1" x14ac:dyDescent="0.4">
      <c r="B282" s="77"/>
      <c r="C282" s="97">
        <f t="shared" si="4"/>
        <v>270</v>
      </c>
      <c r="D282" s="63" t="s">
        <v>293</v>
      </c>
      <c r="E282" s="64" t="s">
        <v>328</v>
      </c>
      <c r="F282" s="64" t="s">
        <v>66</v>
      </c>
      <c r="G282" s="65"/>
      <c r="H282" s="77" t="s">
        <v>63</v>
      </c>
      <c r="I282" s="77"/>
      <c r="L282" s="77"/>
      <c r="M282" s="77"/>
      <c r="N282" s="77"/>
      <c r="O282" s="77"/>
    </row>
    <row r="283" spans="2:15" s="79" customFormat="1" x14ac:dyDescent="0.4">
      <c r="B283" s="77"/>
      <c r="C283" s="97">
        <f t="shared" si="4"/>
        <v>271</v>
      </c>
      <c r="D283" s="63" t="s">
        <v>293</v>
      </c>
      <c r="E283" s="64" t="s">
        <v>329</v>
      </c>
      <c r="F283" s="64" t="s">
        <v>66</v>
      </c>
      <c r="G283" s="65"/>
      <c r="H283" s="77" t="s">
        <v>63</v>
      </c>
      <c r="I283" s="77"/>
      <c r="L283" s="77"/>
      <c r="M283" s="77"/>
      <c r="N283" s="77"/>
      <c r="O283" s="77"/>
    </row>
    <row r="284" spans="2:15" s="79" customFormat="1" x14ac:dyDescent="0.4">
      <c r="B284" s="77"/>
      <c r="C284" s="97">
        <f t="shared" si="4"/>
        <v>272</v>
      </c>
      <c r="D284" s="63" t="s">
        <v>293</v>
      </c>
      <c r="E284" s="64" t="s">
        <v>330</v>
      </c>
      <c r="F284" s="64" t="s">
        <v>66</v>
      </c>
      <c r="G284" s="65"/>
      <c r="H284" s="77" t="s">
        <v>63</v>
      </c>
      <c r="I284" s="77"/>
      <c r="L284" s="77"/>
      <c r="M284" s="77"/>
      <c r="N284" s="77"/>
      <c r="O284" s="77"/>
    </row>
    <row r="285" spans="2:15" s="79" customFormat="1" x14ac:dyDescent="0.4">
      <c r="B285" s="77"/>
      <c r="C285" s="97">
        <f t="shared" si="4"/>
        <v>273</v>
      </c>
      <c r="D285" s="63" t="s">
        <v>293</v>
      </c>
      <c r="E285" s="64" t="s">
        <v>331</v>
      </c>
      <c r="F285" s="64" t="s">
        <v>66</v>
      </c>
      <c r="G285" s="65"/>
      <c r="H285" s="77" t="s">
        <v>63</v>
      </c>
      <c r="I285" s="77"/>
      <c r="L285" s="77"/>
      <c r="M285" s="77"/>
      <c r="N285" s="77"/>
      <c r="O285" s="77"/>
    </row>
    <row r="286" spans="2:15" s="79" customFormat="1" x14ac:dyDescent="0.4">
      <c r="B286" s="77"/>
      <c r="C286" s="97">
        <f t="shared" si="4"/>
        <v>274</v>
      </c>
      <c r="D286" s="63" t="s">
        <v>293</v>
      </c>
      <c r="E286" s="64" t="s">
        <v>332</v>
      </c>
      <c r="F286" s="64" t="s">
        <v>66</v>
      </c>
      <c r="G286" s="65"/>
      <c r="H286" s="77" t="s">
        <v>63</v>
      </c>
      <c r="I286" s="77"/>
      <c r="L286" s="77"/>
      <c r="M286" s="77"/>
      <c r="N286" s="77"/>
      <c r="O286" s="77"/>
    </row>
    <row r="287" spans="2:15" s="79" customFormat="1" x14ac:dyDescent="0.4">
      <c r="B287" s="77"/>
      <c r="C287" s="97">
        <f t="shared" si="4"/>
        <v>275</v>
      </c>
      <c r="D287" s="60" t="s">
        <v>333</v>
      </c>
      <c r="E287" s="61"/>
      <c r="F287" s="62"/>
      <c r="G287" s="96">
        <f>COUNTIF(G288:G298,"○")</f>
        <v>0</v>
      </c>
      <c r="H287" s="77" t="s">
        <v>63</v>
      </c>
      <c r="I287" s="77"/>
      <c r="J287" s="124" t="str">
        <f>IF(G287&gt;0,VALUE(1),"")</f>
        <v/>
      </c>
      <c r="L287" s="77"/>
      <c r="M287" s="77"/>
      <c r="N287" s="77"/>
      <c r="O287" s="77"/>
    </row>
    <row r="288" spans="2:15" x14ac:dyDescent="0.4">
      <c r="C288" s="97">
        <f t="shared" si="4"/>
        <v>276</v>
      </c>
      <c r="D288" s="63" t="s">
        <v>333</v>
      </c>
      <c r="E288" s="64" t="s">
        <v>334</v>
      </c>
      <c r="F288" s="64" t="s">
        <v>66</v>
      </c>
      <c r="G288" s="65"/>
      <c r="H288" s="77" t="s">
        <v>63</v>
      </c>
    </row>
    <row r="289" spans="2:15" x14ac:dyDescent="0.4">
      <c r="C289" s="97">
        <f t="shared" si="4"/>
        <v>277</v>
      </c>
      <c r="D289" s="63" t="s">
        <v>333</v>
      </c>
      <c r="E289" s="64" t="s">
        <v>335</v>
      </c>
      <c r="F289" s="64" t="s">
        <v>66</v>
      </c>
      <c r="G289" s="65"/>
      <c r="H289" s="77" t="s">
        <v>63</v>
      </c>
    </row>
    <row r="290" spans="2:15" s="79" customFormat="1" x14ac:dyDescent="0.4">
      <c r="B290" s="77"/>
      <c r="C290" s="97">
        <f t="shared" si="4"/>
        <v>278</v>
      </c>
      <c r="D290" s="63" t="s">
        <v>333</v>
      </c>
      <c r="E290" s="64" t="s">
        <v>336</v>
      </c>
      <c r="F290" s="64" t="s">
        <v>66</v>
      </c>
      <c r="G290" s="65"/>
      <c r="H290" s="77" t="s">
        <v>63</v>
      </c>
      <c r="I290" s="77"/>
      <c r="L290" s="77"/>
      <c r="M290" s="77"/>
      <c r="N290" s="77"/>
      <c r="O290" s="77"/>
    </row>
    <row r="291" spans="2:15" s="79" customFormat="1" x14ac:dyDescent="0.4">
      <c r="B291" s="77"/>
      <c r="C291" s="97">
        <f t="shared" si="4"/>
        <v>279</v>
      </c>
      <c r="D291" s="63" t="s">
        <v>333</v>
      </c>
      <c r="E291" s="64" t="s">
        <v>337</v>
      </c>
      <c r="F291" s="64" t="s">
        <v>66</v>
      </c>
      <c r="G291" s="65"/>
      <c r="H291" s="77" t="s">
        <v>63</v>
      </c>
      <c r="I291" s="77"/>
      <c r="L291" s="77"/>
      <c r="M291" s="77"/>
      <c r="N291" s="77"/>
      <c r="O291" s="77"/>
    </row>
    <row r="292" spans="2:15" s="79" customFormat="1" x14ac:dyDescent="0.4">
      <c r="B292" s="77"/>
      <c r="C292" s="97">
        <f t="shared" si="4"/>
        <v>280</v>
      </c>
      <c r="D292" s="63" t="s">
        <v>333</v>
      </c>
      <c r="E292" s="64" t="s">
        <v>338</v>
      </c>
      <c r="F292" s="64" t="s">
        <v>66</v>
      </c>
      <c r="G292" s="65"/>
      <c r="H292" s="77" t="s">
        <v>63</v>
      </c>
      <c r="I292" s="77"/>
      <c r="L292" s="77"/>
      <c r="M292" s="77"/>
      <c r="N292" s="77"/>
      <c r="O292" s="77"/>
    </row>
    <row r="293" spans="2:15" s="79" customFormat="1" x14ac:dyDescent="0.4">
      <c r="B293" s="77"/>
      <c r="C293" s="97">
        <f t="shared" si="4"/>
        <v>281</v>
      </c>
      <c r="D293" s="63" t="s">
        <v>333</v>
      </c>
      <c r="E293" s="64" t="s">
        <v>339</v>
      </c>
      <c r="F293" s="64" t="s">
        <v>66</v>
      </c>
      <c r="G293" s="65"/>
      <c r="H293" s="77" t="s">
        <v>63</v>
      </c>
      <c r="I293" s="77"/>
      <c r="L293" s="77"/>
      <c r="M293" s="77"/>
      <c r="N293" s="77"/>
      <c r="O293" s="77"/>
    </row>
    <row r="294" spans="2:15" s="79" customFormat="1" x14ac:dyDescent="0.4">
      <c r="B294" s="77"/>
      <c r="C294" s="97">
        <f t="shared" si="4"/>
        <v>282</v>
      </c>
      <c r="D294" s="63" t="s">
        <v>333</v>
      </c>
      <c r="E294" s="64" t="s">
        <v>340</v>
      </c>
      <c r="F294" s="64" t="s">
        <v>66</v>
      </c>
      <c r="G294" s="65"/>
      <c r="H294" s="77" t="s">
        <v>63</v>
      </c>
      <c r="I294" s="77"/>
      <c r="L294" s="77"/>
      <c r="M294" s="77"/>
      <c r="N294" s="77"/>
      <c r="O294" s="77"/>
    </row>
    <row r="295" spans="2:15" s="79" customFormat="1" x14ac:dyDescent="0.4">
      <c r="B295" s="77"/>
      <c r="C295" s="97">
        <f t="shared" si="4"/>
        <v>283</v>
      </c>
      <c r="D295" s="63" t="s">
        <v>333</v>
      </c>
      <c r="E295" s="64" t="s">
        <v>341</v>
      </c>
      <c r="F295" s="64" t="s">
        <v>66</v>
      </c>
      <c r="G295" s="65"/>
      <c r="H295" s="77" t="s">
        <v>63</v>
      </c>
      <c r="I295" s="77"/>
      <c r="L295" s="77"/>
      <c r="M295" s="77"/>
      <c r="N295" s="77"/>
      <c r="O295" s="77"/>
    </row>
    <row r="296" spans="2:15" s="79" customFormat="1" x14ac:dyDescent="0.4">
      <c r="B296" s="77"/>
      <c r="C296" s="97">
        <f t="shared" si="4"/>
        <v>284</v>
      </c>
      <c r="D296" s="63" t="s">
        <v>333</v>
      </c>
      <c r="E296" s="64" t="s">
        <v>342</v>
      </c>
      <c r="F296" s="64" t="s">
        <v>66</v>
      </c>
      <c r="G296" s="65"/>
      <c r="H296" s="77" t="s">
        <v>63</v>
      </c>
      <c r="I296" s="77"/>
      <c r="L296" s="77"/>
      <c r="M296" s="77"/>
      <c r="N296" s="77"/>
      <c r="O296" s="77"/>
    </row>
    <row r="297" spans="2:15" s="79" customFormat="1" x14ac:dyDescent="0.4">
      <c r="B297" s="77"/>
      <c r="C297" s="97">
        <f t="shared" si="4"/>
        <v>285</v>
      </c>
      <c r="D297" s="63" t="s">
        <v>333</v>
      </c>
      <c r="E297" s="64" t="s">
        <v>343</v>
      </c>
      <c r="F297" s="64" t="s">
        <v>66</v>
      </c>
      <c r="G297" s="65"/>
      <c r="H297" s="77" t="s">
        <v>63</v>
      </c>
      <c r="I297" s="77"/>
      <c r="L297" s="77"/>
      <c r="M297" s="77"/>
      <c r="N297" s="77"/>
      <c r="O297" s="77"/>
    </row>
    <row r="298" spans="2:15" s="79" customFormat="1" x14ac:dyDescent="0.4">
      <c r="B298" s="77"/>
      <c r="C298" s="97">
        <f t="shared" si="4"/>
        <v>286</v>
      </c>
      <c r="D298" s="63" t="s">
        <v>333</v>
      </c>
      <c r="E298" s="64" t="s">
        <v>344</v>
      </c>
      <c r="F298" s="64" t="s">
        <v>66</v>
      </c>
      <c r="G298" s="65"/>
      <c r="H298" s="77" t="s">
        <v>63</v>
      </c>
      <c r="I298" s="77"/>
      <c r="L298" s="77"/>
      <c r="M298" s="77"/>
      <c r="N298" s="77"/>
      <c r="O298" s="77"/>
    </row>
    <row r="299" spans="2:15" s="79" customFormat="1" x14ac:dyDescent="0.4">
      <c r="B299" s="77"/>
      <c r="C299" s="97">
        <f t="shared" si="4"/>
        <v>287</v>
      </c>
      <c r="D299" s="60" t="s">
        <v>345</v>
      </c>
      <c r="E299" s="61"/>
      <c r="F299" s="62"/>
      <c r="G299" s="96">
        <f>COUNTIF(G300:G309,"○")</f>
        <v>0</v>
      </c>
      <c r="H299" s="77" t="s">
        <v>63</v>
      </c>
      <c r="I299" s="77"/>
      <c r="J299" s="124" t="str">
        <f>IF(G299&gt;0,VALUE(1),"")</f>
        <v/>
      </c>
      <c r="L299" s="77"/>
      <c r="M299" s="77"/>
      <c r="N299" s="77"/>
      <c r="O299" s="77"/>
    </row>
    <row r="300" spans="2:15" x14ac:dyDescent="0.4">
      <c r="C300" s="97">
        <f t="shared" si="4"/>
        <v>288</v>
      </c>
      <c r="D300" s="63" t="s">
        <v>345</v>
      </c>
      <c r="E300" s="64" t="s">
        <v>346</v>
      </c>
      <c r="F300" s="64" t="s">
        <v>66</v>
      </c>
      <c r="G300" s="65"/>
      <c r="H300" s="77" t="s">
        <v>63</v>
      </c>
    </row>
    <row r="301" spans="2:15" x14ac:dyDescent="0.4">
      <c r="C301" s="97">
        <f t="shared" si="4"/>
        <v>289</v>
      </c>
      <c r="D301" s="63" t="s">
        <v>345</v>
      </c>
      <c r="E301" s="64" t="s">
        <v>347</v>
      </c>
      <c r="F301" s="64" t="s">
        <v>66</v>
      </c>
      <c r="G301" s="65"/>
      <c r="H301" s="77" t="s">
        <v>63</v>
      </c>
    </row>
    <row r="302" spans="2:15" x14ac:dyDescent="0.4">
      <c r="C302" s="97">
        <f t="shared" si="4"/>
        <v>290</v>
      </c>
      <c r="D302" s="63" t="s">
        <v>345</v>
      </c>
      <c r="E302" s="64" t="s">
        <v>348</v>
      </c>
      <c r="F302" s="64" t="s">
        <v>66</v>
      </c>
      <c r="G302" s="65"/>
      <c r="H302" s="77" t="s">
        <v>63</v>
      </c>
    </row>
    <row r="303" spans="2:15" x14ac:dyDescent="0.4">
      <c r="C303" s="97">
        <f t="shared" si="4"/>
        <v>291</v>
      </c>
      <c r="D303" s="63" t="s">
        <v>345</v>
      </c>
      <c r="E303" s="64" t="s">
        <v>349</v>
      </c>
      <c r="F303" s="64" t="s">
        <v>66</v>
      </c>
      <c r="G303" s="65"/>
      <c r="H303" s="77" t="s">
        <v>63</v>
      </c>
    </row>
    <row r="304" spans="2:15" x14ac:dyDescent="0.4">
      <c r="C304" s="97">
        <f t="shared" si="4"/>
        <v>292</v>
      </c>
      <c r="D304" s="63" t="s">
        <v>345</v>
      </c>
      <c r="E304" s="64" t="s">
        <v>350</v>
      </c>
      <c r="F304" s="64" t="s">
        <v>66</v>
      </c>
      <c r="G304" s="65"/>
      <c r="H304" s="77" t="s">
        <v>63</v>
      </c>
    </row>
    <row r="305" spans="2:15" s="79" customFormat="1" x14ac:dyDescent="0.4">
      <c r="B305" s="77"/>
      <c r="C305" s="97">
        <f t="shared" si="4"/>
        <v>293</v>
      </c>
      <c r="D305" s="63" t="s">
        <v>345</v>
      </c>
      <c r="E305" s="64" t="s">
        <v>351</v>
      </c>
      <c r="F305" s="64" t="s">
        <v>66</v>
      </c>
      <c r="G305" s="65"/>
      <c r="H305" s="77" t="s">
        <v>63</v>
      </c>
      <c r="I305" s="77"/>
      <c r="L305" s="77"/>
      <c r="M305" s="77"/>
      <c r="N305" s="77"/>
      <c r="O305" s="77"/>
    </row>
    <row r="306" spans="2:15" s="79" customFormat="1" x14ac:dyDescent="0.4">
      <c r="B306" s="77"/>
      <c r="C306" s="97">
        <f t="shared" si="4"/>
        <v>294</v>
      </c>
      <c r="D306" s="63" t="s">
        <v>345</v>
      </c>
      <c r="E306" s="64" t="s">
        <v>352</v>
      </c>
      <c r="F306" s="64" t="s">
        <v>66</v>
      </c>
      <c r="G306" s="65"/>
      <c r="H306" s="77" t="s">
        <v>63</v>
      </c>
      <c r="I306" s="77"/>
      <c r="L306" s="77"/>
      <c r="M306" s="77"/>
      <c r="N306" s="77"/>
      <c r="O306" s="77"/>
    </row>
    <row r="307" spans="2:15" s="79" customFormat="1" x14ac:dyDescent="0.4">
      <c r="B307" s="77"/>
      <c r="C307" s="97">
        <f t="shared" si="4"/>
        <v>295</v>
      </c>
      <c r="D307" s="63" t="s">
        <v>345</v>
      </c>
      <c r="E307" s="64" t="s">
        <v>353</v>
      </c>
      <c r="F307" s="64" t="s">
        <v>66</v>
      </c>
      <c r="G307" s="65"/>
      <c r="H307" s="77" t="s">
        <v>63</v>
      </c>
      <c r="I307" s="77"/>
      <c r="L307" s="77"/>
      <c r="M307" s="77"/>
      <c r="N307" s="77"/>
      <c r="O307" s="77"/>
    </row>
    <row r="308" spans="2:15" s="79" customFormat="1" x14ac:dyDescent="0.4">
      <c r="B308" s="77"/>
      <c r="C308" s="97">
        <f t="shared" si="4"/>
        <v>296</v>
      </c>
      <c r="D308" s="63" t="s">
        <v>345</v>
      </c>
      <c r="E308" s="64" t="s">
        <v>354</v>
      </c>
      <c r="F308" s="64" t="s">
        <v>66</v>
      </c>
      <c r="G308" s="65"/>
      <c r="H308" s="77" t="s">
        <v>63</v>
      </c>
      <c r="I308" s="77"/>
      <c r="L308" s="77"/>
      <c r="M308" s="77"/>
      <c r="N308" s="77"/>
      <c r="O308" s="77"/>
    </row>
    <row r="309" spans="2:15" s="79" customFormat="1" x14ac:dyDescent="0.4">
      <c r="B309" s="77"/>
      <c r="C309" s="97">
        <f t="shared" si="4"/>
        <v>297</v>
      </c>
      <c r="D309" s="63" t="s">
        <v>345</v>
      </c>
      <c r="E309" s="64" t="s">
        <v>355</v>
      </c>
      <c r="F309" s="64" t="s">
        <v>66</v>
      </c>
      <c r="G309" s="65"/>
      <c r="H309" s="77" t="s">
        <v>63</v>
      </c>
      <c r="I309" s="77"/>
      <c r="L309" s="77"/>
      <c r="M309" s="77"/>
      <c r="N309" s="77"/>
      <c r="O309" s="77"/>
    </row>
    <row r="310" spans="2:15" s="79" customFormat="1" x14ac:dyDescent="0.4">
      <c r="B310" s="77"/>
      <c r="C310" s="97">
        <f t="shared" si="4"/>
        <v>298</v>
      </c>
      <c r="D310" s="60" t="s">
        <v>356</v>
      </c>
      <c r="E310" s="61"/>
      <c r="F310" s="62"/>
      <c r="G310" s="96">
        <f>COUNTIF(G311:G330,"○")</f>
        <v>0</v>
      </c>
      <c r="H310" s="77" t="s">
        <v>63</v>
      </c>
      <c r="I310" s="77"/>
      <c r="J310" s="124" t="str">
        <f>IF(G310&gt;0,VALUE(1),"")</f>
        <v/>
      </c>
      <c r="L310" s="77"/>
      <c r="M310" s="77"/>
      <c r="N310" s="77"/>
      <c r="O310" s="77"/>
    </row>
    <row r="311" spans="2:15" x14ac:dyDescent="0.4">
      <c r="C311" s="97">
        <f t="shared" si="4"/>
        <v>299</v>
      </c>
      <c r="D311" s="63" t="s">
        <v>356</v>
      </c>
      <c r="E311" s="64" t="s">
        <v>357</v>
      </c>
      <c r="F311" s="64" t="s">
        <v>66</v>
      </c>
      <c r="G311" s="65"/>
      <c r="H311" s="77" t="s">
        <v>63</v>
      </c>
    </row>
    <row r="312" spans="2:15" x14ac:dyDescent="0.4">
      <c r="C312" s="97">
        <f t="shared" si="4"/>
        <v>300</v>
      </c>
      <c r="D312" s="63" t="s">
        <v>356</v>
      </c>
      <c r="E312" s="64" t="s">
        <v>358</v>
      </c>
      <c r="F312" s="64" t="s">
        <v>66</v>
      </c>
      <c r="G312" s="65"/>
      <c r="H312" s="77" t="s">
        <v>63</v>
      </c>
    </row>
    <row r="313" spans="2:15" x14ac:dyDescent="0.4">
      <c r="C313" s="97">
        <f t="shared" si="4"/>
        <v>301</v>
      </c>
      <c r="D313" s="63" t="s">
        <v>356</v>
      </c>
      <c r="E313" s="64" t="s">
        <v>359</v>
      </c>
      <c r="F313" s="64" t="s">
        <v>66</v>
      </c>
      <c r="G313" s="65"/>
      <c r="H313" s="77" t="s">
        <v>63</v>
      </c>
    </row>
    <row r="314" spans="2:15" x14ac:dyDescent="0.4">
      <c r="C314" s="97">
        <f t="shared" si="4"/>
        <v>302</v>
      </c>
      <c r="D314" s="63" t="s">
        <v>356</v>
      </c>
      <c r="E314" s="64" t="s">
        <v>360</v>
      </c>
      <c r="F314" s="64" t="s">
        <v>66</v>
      </c>
      <c r="G314" s="65"/>
      <c r="H314" s="77" t="s">
        <v>63</v>
      </c>
    </row>
    <row r="315" spans="2:15" x14ac:dyDescent="0.4">
      <c r="C315" s="97">
        <f t="shared" si="4"/>
        <v>303</v>
      </c>
      <c r="D315" s="63" t="s">
        <v>356</v>
      </c>
      <c r="E315" s="64" t="s">
        <v>361</v>
      </c>
      <c r="F315" s="64" t="s">
        <v>66</v>
      </c>
      <c r="G315" s="65"/>
      <c r="H315" s="77" t="s">
        <v>63</v>
      </c>
    </row>
    <row r="316" spans="2:15" x14ac:dyDescent="0.4">
      <c r="C316" s="97">
        <f t="shared" si="4"/>
        <v>304</v>
      </c>
      <c r="D316" s="63" t="s">
        <v>356</v>
      </c>
      <c r="E316" s="64" t="s">
        <v>362</v>
      </c>
      <c r="F316" s="64" t="s">
        <v>66</v>
      </c>
      <c r="G316" s="65"/>
      <c r="H316" s="77" t="s">
        <v>63</v>
      </c>
    </row>
    <row r="317" spans="2:15" x14ac:dyDescent="0.4">
      <c r="C317" s="97">
        <f t="shared" si="4"/>
        <v>305</v>
      </c>
      <c r="D317" s="63" t="s">
        <v>356</v>
      </c>
      <c r="E317" s="64" t="s">
        <v>363</v>
      </c>
      <c r="F317" s="64" t="s">
        <v>66</v>
      </c>
      <c r="G317" s="65"/>
      <c r="H317" s="77" t="s">
        <v>63</v>
      </c>
    </row>
    <row r="318" spans="2:15" x14ac:dyDescent="0.4">
      <c r="C318" s="97">
        <f t="shared" si="4"/>
        <v>306</v>
      </c>
      <c r="D318" s="63" t="s">
        <v>356</v>
      </c>
      <c r="E318" s="64" t="s">
        <v>364</v>
      </c>
      <c r="F318" s="64" t="s">
        <v>66</v>
      </c>
      <c r="G318" s="65"/>
      <c r="H318" s="77" t="s">
        <v>63</v>
      </c>
    </row>
    <row r="319" spans="2:15" x14ac:dyDescent="0.4">
      <c r="C319" s="97">
        <f t="shared" si="4"/>
        <v>307</v>
      </c>
      <c r="D319" s="63" t="s">
        <v>356</v>
      </c>
      <c r="E319" s="64" t="s">
        <v>365</v>
      </c>
      <c r="F319" s="64" t="s">
        <v>66</v>
      </c>
      <c r="G319" s="65"/>
      <c r="H319" s="77" t="s">
        <v>63</v>
      </c>
    </row>
    <row r="320" spans="2:15" x14ac:dyDescent="0.4">
      <c r="C320" s="97">
        <f t="shared" si="4"/>
        <v>308</v>
      </c>
      <c r="D320" s="63" t="s">
        <v>356</v>
      </c>
      <c r="E320" s="64" t="s">
        <v>366</v>
      </c>
      <c r="F320" s="64" t="s">
        <v>66</v>
      </c>
      <c r="G320" s="65"/>
      <c r="H320" s="77" t="s">
        <v>63</v>
      </c>
    </row>
    <row r="321" spans="2:15" x14ac:dyDescent="0.4">
      <c r="C321" s="97">
        <f t="shared" si="4"/>
        <v>309</v>
      </c>
      <c r="D321" s="63" t="s">
        <v>356</v>
      </c>
      <c r="E321" s="64" t="s">
        <v>367</v>
      </c>
      <c r="F321" s="64" t="s">
        <v>66</v>
      </c>
      <c r="G321" s="65"/>
      <c r="H321" s="77" t="s">
        <v>63</v>
      </c>
    </row>
    <row r="322" spans="2:15" x14ac:dyDescent="0.4">
      <c r="C322" s="97">
        <f t="shared" si="4"/>
        <v>310</v>
      </c>
      <c r="D322" s="63" t="s">
        <v>356</v>
      </c>
      <c r="E322" s="64" t="s">
        <v>368</v>
      </c>
      <c r="F322" s="64" t="s">
        <v>66</v>
      </c>
      <c r="G322" s="65"/>
      <c r="H322" s="77" t="s">
        <v>63</v>
      </c>
    </row>
    <row r="323" spans="2:15" s="79" customFormat="1" x14ac:dyDescent="0.4">
      <c r="B323" s="77"/>
      <c r="C323" s="97">
        <f t="shared" si="4"/>
        <v>311</v>
      </c>
      <c r="D323" s="63" t="s">
        <v>356</v>
      </c>
      <c r="E323" s="64" t="s">
        <v>369</v>
      </c>
      <c r="F323" s="64" t="s">
        <v>66</v>
      </c>
      <c r="G323" s="65"/>
      <c r="H323" s="77" t="s">
        <v>63</v>
      </c>
      <c r="I323" s="77"/>
      <c r="L323" s="77"/>
      <c r="M323" s="77"/>
      <c r="N323" s="77"/>
      <c r="O323" s="77"/>
    </row>
    <row r="324" spans="2:15" s="79" customFormat="1" x14ac:dyDescent="0.4">
      <c r="B324" s="77"/>
      <c r="C324" s="97">
        <f t="shared" si="4"/>
        <v>312</v>
      </c>
      <c r="D324" s="63" t="s">
        <v>356</v>
      </c>
      <c r="E324" s="64" t="s">
        <v>370</v>
      </c>
      <c r="F324" s="64" t="s">
        <v>66</v>
      </c>
      <c r="G324" s="65"/>
      <c r="H324" s="77" t="s">
        <v>63</v>
      </c>
      <c r="I324" s="77"/>
      <c r="L324" s="77"/>
      <c r="M324" s="77"/>
      <c r="N324" s="77"/>
      <c r="O324" s="77"/>
    </row>
    <row r="325" spans="2:15" s="79" customFormat="1" x14ac:dyDescent="0.4">
      <c r="B325" s="77"/>
      <c r="C325" s="97">
        <f t="shared" si="4"/>
        <v>313</v>
      </c>
      <c r="D325" s="63" t="s">
        <v>356</v>
      </c>
      <c r="E325" s="64" t="s">
        <v>310</v>
      </c>
      <c r="F325" s="64" t="s">
        <v>66</v>
      </c>
      <c r="G325" s="65"/>
      <c r="H325" s="77" t="s">
        <v>63</v>
      </c>
      <c r="I325" s="77"/>
      <c r="L325" s="77"/>
      <c r="M325" s="77"/>
      <c r="N325" s="77"/>
      <c r="O325" s="77"/>
    </row>
    <row r="326" spans="2:15" s="79" customFormat="1" x14ac:dyDescent="0.4">
      <c r="B326" s="77"/>
      <c r="C326" s="97">
        <f t="shared" si="4"/>
        <v>314</v>
      </c>
      <c r="D326" s="63" t="s">
        <v>356</v>
      </c>
      <c r="E326" s="64" t="s">
        <v>371</v>
      </c>
      <c r="F326" s="64" t="s">
        <v>66</v>
      </c>
      <c r="G326" s="65"/>
      <c r="H326" s="77" t="s">
        <v>63</v>
      </c>
      <c r="I326" s="77"/>
      <c r="L326" s="77"/>
      <c r="M326" s="77"/>
      <c r="N326" s="77"/>
      <c r="O326" s="77"/>
    </row>
    <row r="327" spans="2:15" s="79" customFormat="1" x14ac:dyDescent="0.4">
      <c r="B327" s="77"/>
      <c r="C327" s="97">
        <f t="shared" si="4"/>
        <v>315</v>
      </c>
      <c r="D327" s="63" t="s">
        <v>356</v>
      </c>
      <c r="E327" s="64" t="s">
        <v>372</v>
      </c>
      <c r="F327" s="64" t="s">
        <v>66</v>
      </c>
      <c r="G327" s="65"/>
      <c r="H327" s="77" t="s">
        <v>63</v>
      </c>
      <c r="I327" s="77"/>
      <c r="L327" s="77"/>
      <c r="M327" s="77"/>
      <c r="N327" s="77"/>
      <c r="O327" s="77"/>
    </row>
    <row r="328" spans="2:15" s="79" customFormat="1" x14ac:dyDescent="0.4">
      <c r="B328" s="77"/>
      <c r="C328" s="97">
        <f t="shared" si="4"/>
        <v>316</v>
      </c>
      <c r="D328" s="63" t="s">
        <v>356</v>
      </c>
      <c r="E328" s="64" t="s">
        <v>373</v>
      </c>
      <c r="F328" s="64" t="s">
        <v>66</v>
      </c>
      <c r="G328" s="65"/>
      <c r="H328" s="77" t="s">
        <v>63</v>
      </c>
      <c r="I328" s="77"/>
      <c r="L328" s="77"/>
      <c r="M328" s="77"/>
      <c r="N328" s="77"/>
      <c r="O328" s="77"/>
    </row>
    <row r="329" spans="2:15" s="79" customFormat="1" x14ac:dyDescent="0.4">
      <c r="B329" s="77"/>
      <c r="C329" s="97">
        <f t="shared" si="4"/>
        <v>317</v>
      </c>
      <c r="D329" s="63" t="s">
        <v>356</v>
      </c>
      <c r="E329" s="64" t="s">
        <v>374</v>
      </c>
      <c r="F329" s="64" t="s">
        <v>66</v>
      </c>
      <c r="G329" s="65"/>
      <c r="H329" s="77" t="s">
        <v>63</v>
      </c>
      <c r="I329" s="77"/>
      <c r="L329" s="77"/>
      <c r="M329" s="77"/>
      <c r="N329" s="77"/>
      <c r="O329" s="77"/>
    </row>
    <row r="330" spans="2:15" s="79" customFormat="1" x14ac:dyDescent="0.4">
      <c r="B330" s="77"/>
      <c r="C330" s="97">
        <f t="shared" si="4"/>
        <v>318</v>
      </c>
      <c r="D330" s="63" t="s">
        <v>356</v>
      </c>
      <c r="E330" s="64" t="s">
        <v>375</v>
      </c>
      <c r="F330" s="64" t="s">
        <v>66</v>
      </c>
      <c r="G330" s="65"/>
      <c r="H330" s="77" t="s">
        <v>63</v>
      </c>
      <c r="I330" s="77"/>
      <c r="L330" s="77"/>
      <c r="M330" s="77"/>
      <c r="N330" s="77"/>
      <c r="O330" s="77"/>
    </row>
    <row r="331" spans="2:15" s="79" customFormat="1" x14ac:dyDescent="0.4">
      <c r="B331" s="77"/>
      <c r="C331" s="97">
        <f t="shared" si="4"/>
        <v>319</v>
      </c>
      <c r="D331" s="60" t="s">
        <v>376</v>
      </c>
      <c r="E331" s="61"/>
      <c r="F331" s="62"/>
      <c r="G331" s="96">
        <f>COUNTIF(G332:G349,"○")</f>
        <v>0</v>
      </c>
      <c r="H331" s="77" t="s">
        <v>63</v>
      </c>
      <c r="I331" s="77"/>
      <c r="J331" s="124" t="str">
        <f>IF(G331&gt;0,VALUE(1),"")</f>
        <v/>
      </c>
      <c r="L331" s="77"/>
      <c r="M331" s="77"/>
      <c r="N331" s="77"/>
      <c r="O331" s="77"/>
    </row>
    <row r="332" spans="2:15" x14ac:dyDescent="0.4">
      <c r="C332" s="97">
        <f t="shared" si="4"/>
        <v>320</v>
      </c>
      <c r="D332" s="63" t="s">
        <v>376</v>
      </c>
      <c r="E332" s="64" t="s">
        <v>955</v>
      </c>
      <c r="F332" s="64" t="s">
        <v>66</v>
      </c>
      <c r="G332" s="65"/>
      <c r="H332" s="77" t="s">
        <v>63</v>
      </c>
    </row>
    <row r="333" spans="2:15" x14ac:dyDescent="0.4">
      <c r="C333" s="97">
        <f t="shared" si="4"/>
        <v>321</v>
      </c>
      <c r="D333" s="63" t="s">
        <v>376</v>
      </c>
      <c r="E333" s="64" t="s">
        <v>377</v>
      </c>
      <c r="F333" s="64" t="s">
        <v>66</v>
      </c>
      <c r="G333" s="65"/>
      <c r="H333" s="77" t="s">
        <v>63</v>
      </c>
    </row>
    <row r="334" spans="2:15" x14ac:dyDescent="0.4">
      <c r="C334" s="97">
        <f t="shared" si="4"/>
        <v>322</v>
      </c>
      <c r="D334" s="63" t="s">
        <v>376</v>
      </c>
      <c r="E334" s="64" t="s">
        <v>378</v>
      </c>
      <c r="F334" s="64" t="s">
        <v>66</v>
      </c>
      <c r="G334" s="65"/>
      <c r="H334" s="77" t="s">
        <v>63</v>
      </c>
    </row>
    <row r="335" spans="2:15" x14ac:dyDescent="0.4">
      <c r="C335" s="97">
        <f t="shared" si="4"/>
        <v>323</v>
      </c>
      <c r="D335" s="63" t="s">
        <v>376</v>
      </c>
      <c r="E335" s="64" t="s">
        <v>379</v>
      </c>
      <c r="F335" s="64" t="s">
        <v>66</v>
      </c>
      <c r="G335" s="65"/>
      <c r="H335" s="77" t="s">
        <v>63</v>
      </c>
    </row>
    <row r="336" spans="2:15" x14ac:dyDescent="0.4">
      <c r="C336" s="97">
        <f t="shared" si="4"/>
        <v>324</v>
      </c>
      <c r="D336" s="63" t="s">
        <v>376</v>
      </c>
      <c r="E336" s="64" t="s">
        <v>380</v>
      </c>
      <c r="F336" s="64" t="s">
        <v>66</v>
      </c>
      <c r="G336" s="65"/>
      <c r="H336" s="77" t="s">
        <v>63</v>
      </c>
    </row>
    <row r="337" spans="2:15" x14ac:dyDescent="0.4">
      <c r="C337" s="97">
        <f t="shared" si="4"/>
        <v>325</v>
      </c>
      <c r="D337" s="63" t="s">
        <v>376</v>
      </c>
      <c r="E337" s="64" t="s">
        <v>381</v>
      </c>
      <c r="F337" s="64" t="s">
        <v>66</v>
      </c>
      <c r="G337" s="65"/>
      <c r="H337" s="77" t="s">
        <v>63</v>
      </c>
    </row>
    <row r="338" spans="2:15" x14ac:dyDescent="0.4">
      <c r="C338" s="97">
        <f t="shared" si="4"/>
        <v>326</v>
      </c>
      <c r="D338" s="63" t="s">
        <v>376</v>
      </c>
      <c r="E338" s="64" t="s">
        <v>382</v>
      </c>
      <c r="F338" s="64" t="s">
        <v>66</v>
      </c>
      <c r="G338" s="65"/>
      <c r="H338" s="77" t="s">
        <v>63</v>
      </c>
    </row>
    <row r="339" spans="2:15" x14ac:dyDescent="0.4">
      <c r="C339" s="97">
        <f t="shared" ref="C339:C403" si="5">ROW()-12</f>
        <v>327</v>
      </c>
      <c r="D339" s="63" t="s">
        <v>376</v>
      </c>
      <c r="E339" s="64" t="s">
        <v>383</v>
      </c>
      <c r="F339" s="64" t="s">
        <v>66</v>
      </c>
      <c r="G339" s="65"/>
      <c r="H339" s="77" t="s">
        <v>63</v>
      </c>
    </row>
    <row r="340" spans="2:15" x14ac:dyDescent="0.4">
      <c r="C340" s="97">
        <f t="shared" si="5"/>
        <v>328</v>
      </c>
      <c r="D340" s="63" t="s">
        <v>376</v>
      </c>
      <c r="E340" s="64" t="s">
        <v>384</v>
      </c>
      <c r="F340" s="64" t="s">
        <v>66</v>
      </c>
      <c r="G340" s="65"/>
      <c r="H340" s="77" t="s">
        <v>63</v>
      </c>
    </row>
    <row r="341" spans="2:15" x14ac:dyDescent="0.4">
      <c r="C341" s="97">
        <f t="shared" si="5"/>
        <v>329</v>
      </c>
      <c r="D341" s="63" t="s">
        <v>376</v>
      </c>
      <c r="E341" s="64" t="s">
        <v>385</v>
      </c>
      <c r="F341" s="64" t="s">
        <v>66</v>
      </c>
      <c r="G341" s="65"/>
      <c r="H341" s="77" t="s">
        <v>63</v>
      </c>
    </row>
    <row r="342" spans="2:15" x14ac:dyDescent="0.4">
      <c r="C342" s="97">
        <f t="shared" si="5"/>
        <v>330</v>
      </c>
      <c r="D342" s="63" t="s">
        <v>376</v>
      </c>
      <c r="E342" s="64" t="s">
        <v>386</v>
      </c>
      <c r="F342" s="64" t="s">
        <v>66</v>
      </c>
      <c r="G342" s="65"/>
      <c r="H342" s="77" t="s">
        <v>63</v>
      </c>
    </row>
    <row r="343" spans="2:15" s="79" customFormat="1" x14ac:dyDescent="0.4">
      <c r="B343" s="77"/>
      <c r="C343" s="97">
        <f t="shared" si="5"/>
        <v>331</v>
      </c>
      <c r="D343" s="63" t="s">
        <v>376</v>
      </c>
      <c r="E343" s="64" t="s">
        <v>387</v>
      </c>
      <c r="F343" s="64" t="s">
        <v>66</v>
      </c>
      <c r="G343" s="65"/>
      <c r="H343" s="77" t="s">
        <v>63</v>
      </c>
      <c r="I343" s="77"/>
      <c r="L343" s="77"/>
      <c r="M343" s="77"/>
      <c r="N343" s="77"/>
      <c r="O343" s="77"/>
    </row>
    <row r="344" spans="2:15" s="79" customFormat="1" x14ac:dyDescent="0.4">
      <c r="B344" s="77"/>
      <c r="C344" s="97">
        <f t="shared" si="5"/>
        <v>332</v>
      </c>
      <c r="D344" s="63" t="s">
        <v>376</v>
      </c>
      <c r="E344" s="64" t="s">
        <v>388</v>
      </c>
      <c r="F344" s="64" t="s">
        <v>66</v>
      </c>
      <c r="G344" s="65"/>
      <c r="H344" s="77" t="s">
        <v>63</v>
      </c>
      <c r="I344" s="77"/>
      <c r="L344" s="77"/>
      <c r="M344" s="77"/>
      <c r="N344" s="77"/>
      <c r="O344" s="77"/>
    </row>
    <row r="345" spans="2:15" s="79" customFormat="1" x14ac:dyDescent="0.4">
      <c r="B345" s="77"/>
      <c r="C345" s="97">
        <f t="shared" si="5"/>
        <v>333</v>
      </c>
      <c r="D345" s="63" t="s">
        <v>376</v>
      </c>
      <c r="E345" s="64" t="s">
        <v>389</v>
      </c>
      <c r="F345" s="64" t="s">
        <v>66</v>
      </c>
      <c r="G345" s="65"/>
      <c r="H345" s="77" t="s">
        <v>63</v>
      </c>
      <c r="I345" s="77"/>
      <c r="L345" s="77"/>
      <c r="M345" s="77"/>
      <c r="N345" s="77"/>
      <c r="O345" s="77"/>
    </row>
    <row r="346" spans="2:15" s="79" customFormat="1" x14ac:dyDescent="0.4">
      <c r="B346" s="77"/>
      <c r="C346" s="97">
        <f t="shared" si="5"/>
        <v>334</v>
      </c>
      <c r="D346" s="63" t="s">
        <v>376</v>
      </c>
      <c r="E346" s="64" t="s">
        <v>256</v>
      </c>
      <c r="F346" s="64" t="s">
        <v>66</v>
      </c>
      <c r="G346" s="65"/>
      <c r="H346" s="77" t="s">
        <v>63</v>
      </c>
      <c r="I346" s="77"/>
      <c r="L346" s="77"/>
      <c r="M346" s="77"/>
      <c r="N346" s="77"/>
      <c r="O346" s="77"/>
    </row>
    <row r="347" spans="2:15" s="79" customFormat="1" x14ac:dyDescent="0.4">
      <c r="B347" s="77"/>
      <c r="C347" s="97">
        <f t="shared" si="5"/>
        <v>335</v>
      </c>
      <c r="D347" s="63" t="s">
        <v>376</v>
      </c>
      <c r="E347" s="64" t="s">
        <v>390</v>
      </c>
      <c r="F347" s="64" t="s">
        <v>66</v>
      </c>
      <c r="G347" s="65"/>
      <c r="H347" s="77" t="s">
        <v>63</v>
      </c>
      <c r="I347" s="77"/>
      <c r="L347" s="77"/>
      <c r="M347" s="77"/>
      <c r="N347" s="77"/>
      <c r="O347" s="77"/>
    </row>
    <row r="348" spans="2:15" s="79" customFormat="1" x14ac:dyDescent="0.4">
      <c r="B348" s="77"/>
      <c r="C348" s="97">
        <f t="shared" si="5"/>
        <v>336</v>
      </c>
      <c r="D348" s="63" t="s">
        <v>376</v>
      </c>
      <c r="E348" s="64" t="s">
        <v>391</v>
      </c>
      <c r="F348" s="64" t="s">
        <v>66</v>
      </c>
      <c r="G348" s="65"/>
      <c r="H348" s="77" t="s">
        <v>63</v>
      </c>
      <c r="I348" s="77"/>
      <c r="L348" s="77"/>
      <c r="M348" s="77"/>
      <c r="N348" s="77"/>
      <c r="O348" s="77"/>
    </row>
    <row r="349" spans="2:15" s="79" customFormat="1" x14ac:dyDescent="0.4">
      <c r="B349" s="77"/>
      <c r="C349" s="97">
        <f t="shared" si="5"/>
        <v>337</v>
      </c>
      <c r="D349" s="63" t="s">
        <v>376</v>
      </c>
      <c r="E349" s="64" t="s">
        <v>392</v>
      </c>
      <c r="F349" s="64" t="s">
        <v>66</v>
      </c>
      <c r="G349" s="65"/>
      <c r="H349" s="77" t="s">
        <v>63</v>
      </c>
      <c r="I349" s="77"/>
      <c r="L349" s="77"/>
      <c r="M349" s="77"/>
      <c r="N349" s="77"/>
      <c r="O349" s="77"/>
    </row>
    <row r="350" spans="2:15" s="79" customFormat="1" x14ac:dyDescent="0.4">
      <c r="B350" s="77"/>
      <c r="C350" s="97">
        <f t="shared" si="5"/>
        <v>338</v>
      </c>
      <c r="D350" s="60" t="s">
        <v>393</v>
      </c>
      <c r="E350" s="61"/>
      <c r="F350" s="62"/>
      <c r="G350" s="96">
        <f>COUNTIF(G351:G369,"○")</f>
        <v>0</v>
      </c>
      <c r="H350" s="77" t="s">
        <v>63</v>
      </c>
      <c r="I350" s="77"/>
      <c r="J350" s="124" t="str">
        <f>IF(G350&gt;0,VALUE(1),"")</f>
        <v/>
      </c>
      <c r="L350" s="77"/>
      <c r="M350" s="77"/>
      <c r="N350" s="77"/>
      <c r="O350" s="77"/>
    </row>
    <row r="351" spans="2:15" x14ac:dyDescent="0.4">
      <c r="C351" s="97">
        <f t="shared" si="5"/>
        <v>339</v>
      </c>
      <c r="D351" s="63" t="s">
        <v>393</v>
      </c>
      <c r="E351" s="64" t="s">
        <v>394</v>
      </c>
      <c r="F351" s="64" t="s">
        <v>66</v>
      </c>
      <c r="G351" s="65"/>
      <c r="H351" s="77" t="s">
        <v>63</v>
      </c>
    </row>
    <row r="352" spans="2:15" x14ac:dyDescent="0.4">
      <c r="C352" s="97">
        <f t="shared" si="5"/>
        <v>340</v>
      </c>
      <c r="D352" s="63" t="s">
        <v>393</v>
      </c>
      <c r="E352" s="64" t="s">
        <v>395</v>
      </c>
      <c r="F352" s="64" t="s">
        <v>66</v>
      </c>
      <c r="G352" s="65"/>
      <c r="H352" s="77" t="s">
        <v>63</v>
      </c>
    </row>
    <row r="353" spans="3:8" x14ac:dyDescent="0.4">
      <c r="C353" s="97">
        <f t="shared" si="5"/>
        <v>341</v>
      </c>
      <c r="D353" s="63" t="s">
        <v>393</v>
      </c>
      <c r="E353" s="64" t="s">
        <v>396</v>
      </c>
      <c r="F353" s="64" t="s">
        <v>66</v>
      </c>
      <c r="G353" s="65"/>
      <c r="H353" s="77" t="s">
        <v>63</v>
      </c>
    </row>
    <row r="354" spans="3:8" x14ac:dyDescent="0.4">
      <c r="C354" s="97">
        <f t="shared" si="5"/>
        <v>342</v>
      </c>
      <c r="D354" s="63" t="s">
        <v>393</v>
      </c>
      <c r="E354" s="64" t="s">
        <v>397</v>
      </c>
      <c r="F354" s="64" t="s">
        <v>66</v>
      </c>
      <c r="G354" s="65"/>
      <c r="H354" s="77" t="s">
        <v>63</v>
      </c>
    </row>
    <row r="355" spans="3:8" x14ac:dyDescent="0.4">
      <c r="C355" s="97">
        <f t="shared" si="5"/>
        <v>343</v>
      </c>
      <c r="D355" s="63" t="s">
        <v>393</v>
      </c>
      <c r="E355" s="64" t="s">
        <v>398</v>
      </c>
      <c r="F355" s="64" t="s">
        <v>66</v>
      </c>
      <c r="G355" s="65"/>
      <c r="H355" s="77" t="s">
        <v>63</v>
      </c>
    </row>
    <row r="356" spans="3:8" x14ac:dyDescent="0.4">
      <c r="C356" s="97">
        <f t="shared" si="5"/>
        <v>344</v>
      </c>
      <c r="D356" s="63" t="s">
        <v>393</v>
      </c>
      <c r="E356" s="64" t="s">
        <v>399</v>
      </c>
      <c r="F356" s="64" t="s">
        <v>66</v>
      </c>
      <c r="G356" s="65"/>
      <c r="H356" s="77" t="s">
        <v>63</v>
      </c>
    </row>
    <row r="357" spans="3:8" x14ac:dyDescent="0.4">
      <c r="C357" s="97">
        <f t="shared" si="5"/>
        <v>345</v>
      </c>
      <c r="D357" s="63" t="s">
        <v>393</v>
      </c>
      <c r="E357" s="64" t="s">
        <v>400</v>
      </c>
      <c r="F357" s="64" t="s">
        <v>66</v>
      </c>
      <c r="G357" s="65"/>
      <c r="H357" s="77" t="s">
        <v>63</v>
      </c>
    </row>
    <row r="358" spans="3:8" x14ac:dyDescent="0.4">
      <c r="C358" s="97">
        <f t="shared" si="5"/>
        <v>346</v>
      </c>
      <c r="D358" s="63" t="s">
        <v>393</v>
      </c>
      <c r="E358" s="64" t="s">
        <v>401</v>
      </c>
      <c r="F358" s="64" t="s">
        <v>66</v>
      </c>
      <c r="G358" s="65"/>
      <c r="H358" s="77" t="s">
        <v>63</v>
      </c>
    </row>
    <row r="359" spans="3:8" x14ac:dyDescent="0.4">
      <c r="C359" s="97">
        <f t="shared" si="5"/>
        <v>347</v>
      </c>
      <c r="D359" s="63" t="s">
        <v>393</v>
      </c>
      <c r="E359" s="64" t="s">
        <v>402</v>
      </c>
      <c r="F359" s="64" t="s">
        <v>66</v>
      </c>
      <c r="G359" s="65"/>
      <c r="H359" s="77" t="s">
        <v>63</v>
      </c>
    </row>
    <row r="360" spans="3:8" x14ac:dyDescent="0.4">
      <c r="C360" s="97">
        <f t="shared" si="5"/>
        <v>348</v>
      </c>
      <c r="D360" s="63" t="s">
        <v>393</v>
      </c>
      <c r="E360" s="64" t="s">
        <v>403</v>
      </c>
      <c r="F360" s="64" t="s">
        <v>66</v>
      </c>
      <c r="G360" s="65"/>
      <c r="H360" s="77" t="s">
        <v>63</v>
      </c>
    </row>
    <row r="361" spans="3:8" x14ac:dyDescent="0.4">
      <c r="C361" s="97">
        <f t="shared" si="5"/>
        <v>349</v>
      </c>
      <c r="D361" s="63" t="s">
        <v>393</v>
      </c>
      <c r="E361" s="64" t="s">
        <v>404</v>
      </c>
      <c r="F361" s="64" t="s">
        <v>66</v>
      </c>
      <c r="G361" s="65"/>
      <c r="H361" s="77" t="s">
        <v>63</v>
      </c>
    </row>
    <row r="362" spans="3:8" x14ac:dyDescent="0.4">
      <c r="C362" s="97">
        <f t="shared" si="5"/>
        <v>350</v>
      </c>
      <c r="D362" s="63" t="s">
        <v>393</v>
      </c>
      <c r="E362" s="64" t="s">
        <v>405</v>
      </c>
      <c r="F362" s="64" t="s">
        <v>66</v>
      </c>
      <c r="G362" s="65"/>
      <c r="H362" s="77" t="s">
        <v>63</v>
      </c>
    </row>
    <row r="363" spans="3:8" x14ac:dyDescent="0.4">
      <c r="C363" s="97">
        <f t="shared" si="5"/>
        <v>351</v>
      </c>
      <c r="D363" s="63" t="s">
        <v>393</v>
      </c>
      <c r="E363" s="64" t="s">
        <v>406</v>
      </c>
      <c r="F363" s="64" t="s">
        <v>66</v>
      </c>
      <c r="G363" s="65"/>
      <c r="H363" s="77" t="s">
        <v>63</v>
      </c>
    </row>
    <row r="364" spans="3:8" x14ac:dyDescent="0.4">
      <c r="C364" s="97">
        <f t="shared" si="5"/>
        <v>352</v>
      </c>
      <c r="D364" s="63" t="s">
        <v>393</v>
      </c>
      <c r="E364" s="64" t="s">
        <v>407</v>
      </c>
      <c r="F364" s="64" t="s">
        <v>66</v>
      </c>
      <c r="G364" s="65"/>
      <c r="H364" s="77" t="s">
        <v>63</v>
      </c>
    </row>
    <row r="365" spans="3:8" x14ac:dyDescent="0.4">
      <c r="C365" s="97">
        <f t="shared" si="5"/>
        <v>353</v>
      </c>
      <c r="D365" s="63" t="s">
        <v>393</v>
      </c>
      <c r="E365" s="64" t="s">
        <v>408</v>
      </c>
      <c r="F365" s="64" t="s">
        <v>66</v>
      </c>
      <c r="G365" s="65"/>
      <c r="H365" s="77" t="s">
        <v>63</v>
      </c>
    </row>
    <row r="366" spans="3:8" x14ac:dyDescent="0.4">
      <c r="C366" s="97">
        <f t="shared" si="5"/>
        <v>354</v>
      </c>
      <c r="D366" s="63" t="s">
        <v>393</v>
      </c>
      <c r="E366" s="64" t="s">
        <v>409</v>
      </c>
      <c r="F366" s="64" t="s">
        <v>66</v>
      </c>
      <c r="G366" s="65"/>
      <c r="H366" s="77" t="s">
        <v>63</v>
      </c>
    </row>
    <row r="367" spans="3:8" x14ac:dyDescent="0.4">
      <c r="C367" s="97">
        <f t="shared" si="5"/>
        <v>355</v>
      </c>
      <c r="D367" s="63" t="s">
        <v>393</v>
      </c>
      <c r="E367" s="64" t="s">
        <v>410</v>
      </c>
      <c r="F367" s="64" t="s">
        <v>66</v>
      </c>
      <c r="G367" s="65"/>
      <c r="H367" s="77" t="s">
        <v>63</v>
      </c>
    </row>
    <row r="368" spans="3:8" x14ac:dyDescent="0.4">
      <c r="C368" s="97">
        <f t="shared" si="5"/>
        <v>356</v>
      </c>
      <c r="D368" s="63" t="s">
        <v>393</v>
      </c>
      <c r="E368" s="64" t="s">
        <v>411</v>
      </c>
      <c r="F368" s="64" t="s">
        <v>66</v>
      </c>
      <c r="G368" s="65"/>
      <c r="H368" s="77" t="s">
        <v>63</v>
      </c>
    </row>
    <row r="369" spans="2:15" s="79" customFormat="1" x14ac:dyDescent="0.4">
      <c r="B369" s="77"/>
      <c r="C369" s="97">
        <f t="shared" si="5"/>
        <v>357</v>
      </c>
      <c r="D369" s="63" t="s">
        <v>393</v>
      </c>
      <c r="E369" s="64" t="s">
        <v>412</v>
      </c>
      <c r="F369" s="64" t="s">
        <v>66</v>
      </c>
      <c r="G369" s="65"/>
      <c r="H369" s="77" t="s">
        <v>63</v>
      </c>
      <c r="I369" s="77"/>
      <c r="L369" s="77"/>
      <c r="M369" s="77"/>
      <c r="N369" s="77"/>
      <c r="O369" s="77"/>
    </row>
    <row r="370" spans="2:15" s="79" customFormat="1" x14ac:dyDescent="0.4">
      <c r="B370" s="77"/>
      <c r="C370" s="97">
        <f t="shared" si="5"/>
        <v>358</v>
      </c>
      <c r="D370" s="60" t="s">
        <v>413</v>
      </c>
      <c r="E370" s="61"/>
      <c r="F370" s="62"/>
      <c r="G370" s="96">
        <f>COUNTIF(G371:G379,"○")</f>
        <v>0</v>
      </c>
      <c r="H370" s="77" t="s">
        <v>63</v>
      </c>
      <c r="I370" s="77"/>
      <c r="J370" s="124" t="str">
        <f>IF(G370&gt;0,VALUE(1),"")</f>
        <v/>
      </c>
      <c r="L370" s="77"/>
      <c r="M370" s="77"/>
      <c r="N370" s="77"/>
      <c r="O370" s="77"/>
    </row>
    <row r="371" spans="2:15" x14ac:dyDescent="0.4">
      <c r="C371" s="97">
        <f t="shared" si="5"/>
        <v>359</v>
      </c>
      <c r="D371" s="63" t="s">
        <v>413</v>
      </c>
      <c r="E371" s="64" t="s">
        <v>414</v>
      </c>
      <c r="F371" s="64" t="s">
        <v>66</v>
      </c>
      <c r="G371" s="65"/>
      <c r="H371" s="77" t="s">
        <v>63</v>
      </c>
    </row>
    <row r="372" spans="2:15" x14ac:dyDescent="0.4">
      <c r="C372" s="97">
        <f t="shared" si="5"/>
        <v>360</v>
      </c>
      <c r="D372" s="63" t="s">
        <v>413</v>
      </c>
      <c r="E372" s="64" t="s">
        <v>415</v>
      </c>
      <c r="F372" s="64" t="s">
        <v>66</v>
      </c>
      <c r="G372" s="65"/>
      <c r="H372" s="77" t="s">
        <v>63</v>
      </c>
    </row>
    <row r="373" spans="2:15" x14ac:dyDescent="0.4">
      <c r="C373" s="97">
        <f t="shared" si="5"/>
        <v>361</v>
      </c>
      <c r="D373" s="63" t="s">
        <v>413</v>
      </c>
      <c r="E373" s="64" t="s">
        <v>416</v>
      </c>
      <c r="F373" s="64" t="s">
        <v>66</v>
      </c>
      <c r="G373" s="65"/>
      <c r="H373" s="77" t="s">
        <v>63</v>
      </c>
    </row>
    <row r="374" spans="2:15" x14ac:dyDescent="0.4">
      <c r="C374" s="97">
        <f t="shared" si="5"/>
        <v>362</v>
      </c>
      <c r="D374" s="63" t="s">
        <v>413</v>
      </c>
      <c r="E374" s="64" t="s">
        <v>417</v>
      </c>
      <c r="F374" s="64" t="s">
        <v>66</v>
      </c>
      <c r="G374" s="65"/>
      <c r="H374" s="77" t="s">
        <v>63</v>
      </c>
    </row>
    <row r="375" spans="2:15" x14ac:dyDescent="0.4">
      <c r="C375" s="97">
        <f t="shared" si="5"/>
        <v>363</v>
      </c>
      <c r="D375" s="63" t="s">
        <v>413</v>
      </c>
      <c r="E375" s="64" t="s">
        <v>418</v>
      </c>
      <c r="F375" s="64" t="s">
        <v>66</v>
      </c>
      <c r="G375" s="65"/>
      <c r="H375" s="77" t="s">
        <v>63</v>
      </c>
    </row>
    <row r="376" spans="2:15" x14ac:dyDescent="0.4">
      <c r="C376" s="97">
        <f t="shared" si="5"/>
        <v>364</v>
      </c>
      <c r="D376" s="63" t="s">
        <v>413</v>
      </c>
      <c r="E376" s="64" t="s">
        <v>419</v>
      </c>
      <c r="F376" s="64" t="s">
        <v>66</v>
      </c>
      <c r="G376" s="65"/>
      <c r="H376" s="77" t="s">
        <v>63</v>
      </c>
    </row>
    <row r="377" spans="2:15" x14ac:dyDescent="0.4">
      <c r="C377" s="97">
        <f t="shared" si="5"/>
        <v>365</v>
      </c>
      <c r="D377" s="63" t="s">
        <v>413</v>
      </c>
      <c r="E377" s="64" t="s">
        <v>420</v>
      </c>
      <c r="F377" s="64" t="s">
        <v>66</v>
      </c>
      <c r="G377" s="65"/>
      <c r="H377" s="77" t="s">
        <v>63</v>
      </c>
    </row>
    <row r="378" spans="2:15" x14ac:dyDescent="0.4">
      <c r="C378" s="97">
        <f t="shared" si="5"/>
        <v>366</v>
      </c>
      <c r="D378" s="63" t="s">
        <v>413</v>
      </c>
      <c r="E378" s="64" t="s">
        <v>421</v>
      </c>
      <c r="F378" s="64" t="s">
        <v>66</v>
      </c>
      <c r="G378" s="65"/>
      <c r="H378" s="77" t="s">
        <v>63</v>
      </c>
    </row>
    <row r="379" spans="2:15" x14ac:dyDescent="0.4">
      <c r="C379" s="97">
        <f t="shared" si="5"/>
        <v>367</v>
      </c>
      <c r="D379" s="63" t="s">
        <v>413</v>
      </c>
      <c r="E379" s="64" t="s">
        <v>422</v>
      </c>
      <c r="F379" s="64" t="s">
        <v>66</v>
      </c>
      <c r="G379" s="65"/>
      <c r="H379" s="77" t="s">
        <v>63</v>
      </c>
    </row>
    <row r="380" spans="2:15" s="79" customFormat="1" x14ac:dyDescent="0.4">
      <c r="B380" s="77"/>
      <c r="C380" s="97">
        <f t="shared" si="5"/>
        <v>368</v>
      </c>
      <c r="D380" s="60" t="s">
        <v>423</v>
      </c>
      <c r="E380" s="61"/>
      <c r="F380" s="62"/>
      <c r="G380" s="96">
        <f>COUNTIF(G381:G390,"○")</f>
        <v>0</v>
      </c>
      <c r="H380" s="77" t="s">
        <v>63</v>
      </c>
      <c r="I380" s="77"/>
      <c r="J380" s="124" t="str">
        <f>IF(G380&gt;0,VALUE(1),"")</f>
        <v/>
      </c>
      <c r="L380" s="77"/>
      <c r="M380" s="77"/>
      <c r="N380" s="77"/>
      <c r="O380" s="77"/>
    </row>
    <row r="381" spans="2:15" x14ac:dyDescent="0.4">
      <c r="C381" s="97">
        <f t="shared" si="5"/>
        <v>369</v>
      </c>
      <c r="D381" s="63" t="s">
        <v>423</v>
      </c>
      <c r="E381" s="64" t="s">
        <v>424</v>
      </c>
      <c r="F381" s="64" t="s">
        <v>66</v>
      </c>
      <c r="G381" s="65"/>
      <c r="H381" s="77" t="s">
        <v>63</v>
      </c>
    </row>
    <row r="382" spans="2:15" x14ac:dyDescent="0.4">
      <c r="C382" s="97">
        <f t="shared" si="5"/>
        <v>370</v>
      </c>
      <c r="D382" s="63" t="s">
        <v>423</v>
      </c>
      <c r="E382" s="64" t="s">
        <v>425</v>
      </c>
      <c r="F382" s="64" t="s">
        <v>66</v>
      </c>
      <c r="G382" s="65"/>
      <c r="H382" s="77" t="s">
        <v>63</v>
      </c>
    </row>
    <row r="383" spans="2:15" x14ac:dyDescent="0.4">
      <c r="C383" s="97">
        <f t="shared" si="5"/>
        <v>371</v>
      </c>
      <c r="D383" s="63" t="s">
        <v>423</v>
      </c>
      <c r="E383" s="64" t="s">
        <v>426</v>
      </c>
      <c r="F383" s="64" t="s">
        <v>66</v>
      </c>
      <c r="G383" s="65"/>
      <c r="H383" s="77" t="s">
        <v>63</v>
      </c>
    </row>
    <row r="384" spans="2:15" x14ac:dyDescent="0.4">
      <c r="C384" s="97">
        <f t="shared" si="5"/>
        <v>372</v>
      </c>
      <c r="D384" s="63" t="s">
        <v>423</v>
      </c>
      <c r="E384" s="64" t="s">
        <v>427</v>
      </c>
      <c r="F384" s="64" t="s">
        <v>66</v>
      </c>
      <c r="G384" s="65"/>
      <c r="H384" s="77" t="s">
        <v>63</v>
      </c>
    </row>
    <row r="385" spans="2:15" x14ac:dyDescent="0.4">
      <c r="C385" s="97">
        <f t="shared" si="5"/>
        <v>373</v>
      </c>
      <c r="D385" s="63" t="s">
        <v>423</v>
      </c>
      <c r="E385" s="64" t="s">
        <v>428</v>
      </c>
      <c r="F385" s="64" t="s">
        <v>66</v>
      </c>
      <c r="G385" s="65"/>
      <c r="H385" s="77" t="s">
        <v>63</v>
      </c>
    </row>
    <row r="386" spans="2:15" x14ac:dyDescent="0.4">
      <c r="C386" s="97">
        <f t="shared" si="5"/>
        <v>374</v>
      </c>
      <c r="D386" s="63" t="s">
        <v>423</v>
      </c>
      <c r="E386" s="64" t="s">
        <v>429</v>
      </c>
      <c r="F386" s="64" t="s">
        <v>66</v>
      </c>
      <c r="G386" s="65"/>
      <c r="H386" s="77" t="s">
        <v>63</v>
      </c>
    </row>
    <row r="387" spans="2:15" x14ac:dyDescent="0.4">
      <c r="C387" s="97">
        <f t="shared" si="5"/>
        <v>375</v>
      </c>
      <c r="D387" s="63" t="s">
        <v>423</v>
      </c>
      <c r="E387" s="64" t="s">
        <v>430</v>
      </c>
      <c r="F387" s="64" t="s">
        <v>66</v>
      </c>
      <c r="G387" s="65"/>
      <c r="H387" s="77" t="s">
        <v>63</v>
      </c>
    </row>
    <row r="388" spans="2:15" x14ac:dyDescent="0.4">
      <c r="C388" s="97">
        <f t="shared" si="5"/>
        <v>376</v>
      </c>
      <c r="D388" s="63" t="s">
        <v>423</v>
      </c>
      <c r="E388" s="64" t="s">
        <v>431</v>
      </c>
      <c r="F388" s="64" t="s">
        <v>66</v>
      </c>
      <c r="G388" s="65"/>
      <c r="H388" s="77" t="s">
        <v>63</v>
      </c>
    </row>
    <row r="389" spans="2:15" x14ac:dyDescent="0.4">
      <c r="C389" s="97">
        <f t="shared" si="5"/>
        <v>377</v>
      </c>
      <c r="D389" s="63" t="s">
        <v>423</v>
      </c>
      <c r="E389" s="64" t="s">
        <v>432</v>
      </c>
      <c r="F389" s="64" t="s">
        <v>66</v>
      </c>
      <c r="G389" s="65"/>
      <c r="H389" s="77" t="s">
        <v>63</v>
      </c>
    </row>
    <row r="390" spans="2:15" s="79" customFormat="1" x14ac:dyDescent="0.4">
      <c r="B390" s="77"/>
      <c r="C390" s="97">
        <f t="shared" si="5"/>
        <v>378</v>
      </c>
      <c r="D390" s="63" t="s">
        <v>423</v>
      </c>
      <c r="E390" s="64" t="s">
        <v>433</v>
      </c>
      <c r="F390" s="64" t="s">
        <v>66</v>
      </c>
      <c r="G390" s="65"/>
      <c r="H390" s="77" t="s">
        <v>63</v>
      </c>
      <c r="I390" s="77"/>
      <c r="L390" s="77"/>
      <c r="M390" s="77"/>
      <c r="N390" s="77"/>
      <c r="O390" s="77"/>
    </row>
    <row r="391" spans="2:15" s="79" customFormat="1" x14ac:dyDescent="0.4">
      <c r="B391" s="77"/>
      <c r="C391" s="97">
        <f t="shared" si="5"/>
        <v>379</v>
      </c>
      <c r="D391" s="60" t="s">
        <v>434</v>
      </c>
      <c r="E391" s="61"/>
      <c r="F391" s="62"/>
      <c r="G391" s="96">
        <f>COUNTIF(G392:G402,"○")</f>
        <v>0</v>
      </c>
      <c r="H391" s="77" t="s">
        <v>63</v>
      </c>
      <c r="I391" s="77"/>
      <c r="J391" s="124" t="str">
        <f>IF(G391&gt;0,VALUE(1),"")</f>
        <v/>
      </c>
      <c r="L391" s="77"/>
      <c r="M391" s="77"/>
      <c r="N391" s="77"/>
      <c r="O391" s="77"/>
    </row>
    <row r="392" spans="2:15" x14ac:dyDescent="0.4">
      <c r="C392" s="97">
        <f t="shared" si="5"/>
        <v>380</v>
      </c>
      <c r="D392" s="63" t="s">
        <v>434</v>
      </c>
      <c r="E392" s="64" t="s">
        <v>956</v>
      </c>
      <c r="F392" s="64" t="s">
        <v>66</v>
      </c>
      <c r="G392" s="65"/>
      <c r="H392" s="77" t="s">
        <v>63</v>
      </c>
    </row>
    <row r="393" spans="2:15" x14ac:dyDescent="0.4">
      <c r="C393" s="97">
        <f t="shared" si="5"/>
        <v>381</v>
      </c>
      <c r="D393" s="63" t="s">
        <v>434</v>
      </c>
      <c r="E393" s="64" t="s">
        <v>435</v>
      </c>
      <c r="F393" s="64" t="s">
        <v>66</v>
      </c>
      <c r="G393" s="65"/>
      <c r="H393" s="77" t="s">
        <v>63</v>
      </c>
    </row>
    <row r="394" spans="2:15" x14ac:dyDescent="0.4">
      <c r="C394" s="97">
        <f t="shared" si="5"/>
        <v>382</v>
      </c>
      <c r="D394" s="63" t="s">
        <v>434</v>
      </c>
      <c r="E394" s="64" t="s">
        <v>436</v>
      </c>
      <c r="F394" s="64" t="s">
        <v>66</v>
      </c>
      <c r="G394" s="65"/>
      <c r="H394" s="77" t="s">
        <v>63</v>
      </c>
    </row>
    <row r="395" spans="2:15" x14ac:dyDescent="0.4">
      <c r="C395" s="97">
        <f t="shared" si="5"/>
        <v>383</v>
      </c>
      <c r="D395" s="63" t="s">
        <v>434</v>
      </c>
      <c r="E395" s="64" t="s">
        <v>437</v>
      </c>
      <c r="F395" s="64" t="s">
        <v>66</v>
      </c>
      <c r="G395" s="65"/>
      <c r="H395" s="77" t="s">
        <v>63</v>
      </c>
    </row>
    <row r="396" spans="2:15" x14ac:dyDescent="0.4">
      <c r="C396" s="97">
        <f t="shared" si="5"/>
        <v>384</v>
      </c>
      <c r="D396" s="63" t="s">
        <v>434</v>
      </c>
      <c r="E396" s="64" t="s">
        <v>438</v>
      </c>
      <c r="F396" s="64" t="s">
        <v>66</v>
      </c>
      <c r="G396" s="65"/>
      <c r="H396" s="77" t="s">
        <v>63</v>
      </c>
    </row>
    <row r="397" spans="2:15" x14ac:dyDescent="0.4">
      <c r="C397" s="97">
        <f t="shared" si="5"/>
        <v>385</v>
      </c>
      <c r="D397" s="63" t="s">
        <v>434</v>
      </c>
      <c r="E397" s="64" t="s">
        <v>439</v>
      </c>
      <c r="F397" s="64" t="s">
        <v>66</v>
      </c>
      <c r="G397" s="65"/>
      <c r="H397" s="77" t="s">
        <v>63</v>
      </c>
    </row>
    <row r="398" spans="2:15" x14ac:dyDescent="0.4">
      <c r="C398" s="97">
        <f t="shared" si="5"/>
        <v>386</v>
      </c>
      <c r="D398" s="63" t="s">
        <v>434</v>
      </c>
      <c r="E398" s="64" t="s">
        <v>440</v>
      </c>
      <c r="F398" s="64" t="s">
        <v>66</v>
      </c>
      <c r="G398" s="65"/>
      <c r="H398" s="77" t="s">
        <v>63</v>
      </c>
    </row>
    <row r="399" spans="2:15" x14ac:dyDescent="0.4">
      <c r="C399" s="97">
        <f t="shared" si="5"/>
        <v>387</v>
      </c>
      <c r="D399" s="63" t="s">
        <v>434</v>
      </c>
      <c r="E399" s="64" t="s">
        <v>441</v>
      </c>
      <c r="F399" s="64" t="s">
        <v>66</v>
      </c>
      <c r="G399" s="65"/>
      <c r="H399" s="77" t="s">
        <v>63</v>
      </c>
    </row>
    <row r="400" spans="2:15" x14ac:dyDescent="0.4">
      <c r="C400" s="97">
        <f t="shared" si="5"/>
        <v>388</v>
      </c>
      <c r="D400" s="63" t="s">
        <v>434</v>
      </c>
      <c r="E400" s="64" t="s">
        <v>442</v>
      </c>
      <c r="F400" s="64" t="s">
        <v>66</v>
      </c>
      <c r="G400" s="65"/>
      <c r="H400" s="77" t="s">
        <v>63</v>
      </c>
    </row>
    <row r="401" spans="2:15" x14ac:dyDescent="0.4">
      <c r="C401" s="97">
        <f t="shared" si="5"/>
        <v>389</v>
      </c>
      <c r="D401" s="63" t="s">
        <v>434</v>
      </c>
      <c r="E401" s="64" t="s">
        <v>443</v>
      </c>
      <c r="F401" s="64" t="s">
        <v>66</v>
      </c>
      <c r="G401" s="65"/>
      <c r="H401" s="77" t="s">
        <v>63</v>
      </c>
    </row>
    <row r="402" spans="2:15" s="79" customFormat="1" x14ac:dyDescent="0.4">
      <c r="B402" s="77"/>
      <c r="C402" s="97">
        <f t="shared" si="5"/>
        <v>390</v>
      </c>
      <c r="D402" s="63" t="s">
        <v>434</v>
      </c>
      <c r="E402" s="64" t="s">
        <v>444</v>
      </c>
      <c r="F402" s="64" t="s">
        <v>66</v>
      </c>
      <c r="G402" s="65"/>
      <c r="H402" s="77" t="s">
        <v>63</v>
      </c>
      <c r="I402" s="77"/>
      <c r="L402" s="77"/>
      <c r="M402" s="77"/>
      <c r="N402" s="77"/>
      <c r="O402" s="77"/>
    </row>
    <row r="403" spans="2:15" s="79" customFormat="1" x14ac:dyDescent="0.4">
      <c r="B403" s="77"/>
      <c r="C403" s="97">
        <f t="shared" si="5"/>
        <v>391</v>
      </c>
      <c r="D403" s="60" t="s">
        <v>445</v>
      </c>
      <c r="E403" s="61"/>
      <c r="F403" s="62"/>
      <c r="G403" s="96">
        <f>COUNTIF(G404:G408,"○")</f>
        <v>0</v>
      </c>
      <c r="H403" s="77" t="s">
        <v>63</v>
      </c>
      <c r="I403" s="77"/>
      <c r="J403" s="124" t="str">
        <f>IF(G403&gt;0,VALUE(1),"")</f>
        <v/>
      </c>
      <c r="L403" s="77"/>
      <c r="M403" s="77"/>
      <c r="N403" s="77"/>
      <c r="O403" s="77"/>
    </row>
    <row r="404" spans="2:15" s="79" customFormat="1" x14ac:dyDescent="0.4">
      <c r="B404" s="77"/>
      <c r="C404" s="97">
        <f t="shared" ref="C404:C468" si="6">ROW()-12</f>
        <v>392</v>
      </c>
      <c r="D404" s="63" t="s">
        <v>445</v>
      </c>
      <c r="E404" s="64" t="s">
        <v>957</v>
      </c>
      <c r="F404" s="64" t="s">
        <v>66</v>
      </c>
      <c r="G404" s="65"/>
      <c r="H404" s="77" t="s">
        <v>63</v>
      </c>
      <c r="I404" s="77"/>
      <c r="L404" s="77"/>
      <c r="M404" s="77"/>
      <c r="N404" s="77"/>
      <c r="O404" s="77"/>
    </row>
    <row r="405" spans="2:15" s="79" customFormat="1" x14ac:dyDescent="0.4">
      <c r="B405" s="77"/>
      <c r="C405" s="97">
        <f t="shared" si="6"/>
        <v>393</v>
      </c>
      <c r="D405" s="63" t="s">
        <v>445</v>
      </c>
      <c r="E405" s="64" t="s">
        <v>446</v>
      </c>
      <c r="F405" s="64" t="s">
        <v>66</v>
      </c>
      <c r="G405" s="65"/>
      <c r="H405" s="77" t="s">
        <v>63</v>
      </c>
      <c r="I405" s="77"/>
      <c r="L405" s="77"/>
      <c r="M405" s="77"/>
      <c r="N405" s="77"/>
      <c r="O405" s="77"/>
    </row>
    <row r="406" spans="2:15" s="79" customFormat="1" x14ac:dyDescent="0.4">
      <c r="B406" s="77"/>
      <c r="C406" s="97">
        <f t="shared" si="6"/>
        <v>394</v>
      </c>
      <c r="D406" s="63" t="s">
        <v>445</v>
      </c>
      <c r="E406" s="64" t="s">
        <v>447</v>
      </c>
      <c r="F406" s="64" t="s">
        <v>66</v>
      </c>
      <c r="G406" s="65"/>
      <c r="H406" s="77" t="s">
        <v>63</v>
      </c>
      <c r="I406" s="77"/>
      <c r="L406" s="77"/>
      <c r="M406" s="77"/>
      <c r="N406" s="77"/>
      <c r="O406" s="77"/>
    </row>
    <row r="407" spans="2:15" s="79" customFormat="1" x14ac:dyDescent="0.4">
      <c r="B407" s="77"/>
      <c r="C407" s="97">
        <f t="shared" si="6"/>
        <v>395</v>
      </c>
      <c r="D407" s="63" t="s">
        <v>445</v>
      </c>
      <c r="E407" s="64" t="s">
        <v>448</v>
      </c>
      <c r="F407" s="64" t="s">
        <v>66</v>
      </c>
      <c r="G407" s="65"/>
      <c r="H407" s="77" t="s">
        <v>63</v>
      </c>
      <c r="I407" s="77"/>
      <c r="L407" s="77"/>
      <c r="M407" s="77"/>
      <c r="N407" s="77"/>
      <c r="O407" s="77"/>
    </row>
    <row r="408" spans="2:15" s="79" customFormat="1" x14ac:dyDescent="0.4">
      <c r="B408" s="77"/>
      <c r="C408" s="97">
        <f t="shared" si="6"/>
        <v>396</v>
      </c>
      <c r="D408" s="63" t="s">
        <v>445</v>
      </c>
      <c r="E408" s="64" t="s">
        <v>278</v>
      </c>
      <c r="F408" s="64" t="s">
        <v>66</v>
      </c>
      <c r="G408" s="65"/>
      <c r="H408" s="77" t="s">
        <v>63</v>
      </c>
      <c r="I408" s="77"/>
      <c r="L408" s="77"/>
      <c r="M408" s="77"/>
      <c r="N408" s="77"/>
      <c r="O408" s="77"/>
    </row>
    <row r="409" spans="2:15" s="79" customFormat="1" x14ac:dyDescent="0.4">
      <c r="B409" s="77"/>
      <c r="C409" s="97">
        <f t="shared" si="6"/>
        <v>397</v>
      </c>
      <c r="D409" s="60" t="s">
        <v>449</v>
      </c>
      <c r="E409" s="61"/>
      <c r="F409" s="62"/>
      <c r="G409" s="96">
        <f>COUNTIF(G410:G413,"○")</f>
        <v>0</v>
      </c>
      <c r="H409" s="77" t="s">
        <v>63</v>
      </c>
      <c r="I409" s="77"/>
      <c r="J409" s="124" t="str">
        <f>IF(G409&gt;0,VALUE(1),"")</f>
        <v/>
      </c>
      <c r="L409" s="77"/>
      <c r="M409" s="77"/>
      <c r="N409" s="77"/>
      <c r="O409" s="77"/>
    </row>
    <row r="410" spans="2:15" s="79" customFormat="1" x14ac:dyDescent="0.4">
      <c r="B410" s="77"/>
      <c r="C410" s="97">
        <f t="shared" si="6"/>
        <v>398</v>
      </c>
      <c r="D410" s="63" t="s">
        <v>449</v>
      </c>
      <c r="E410" s="64" t="s">
        <v>450</v>
      </c>
      <c r="F410" s="64" t="s">
        <v>66</v>
      </c>
      <c r="G410" s="65"/>
      <c r="H410" s="77" t="s">
        <v>63</v>
      </c>
      <c r="I410" s="77"/>
      <c r="L410" s="77"/>
      <c r="M410" s="77"/>
      <c r="N410" s="77"/>
      <c r="O410" s="77"/>
    </row>
    <row r="411" spans="2:15" s="79" customFormat="1" x14ac:dyDescent="0.4">
      <c r="B411" s="77"/>
      <c r="C411" s="97">
        <f t="shared" si="6"/>
        <v>399</v>
      </c>
      <c r="D411" s="63" t="s">
        <v>449</v>
      </c>
      <c r="E411" s="64" t="s">
        <v>451</v>
      </c>
      <c r="F411" s="64" t="s">
        <v>66</v>
      </c>
      <c r="G411" s="65"/>
      <c r="H411" s="77" t="s">
        <v>63</v>
      </c>
      <c r="I411" s="77"/>
      <c r="L411" s="77"/>
      <c r="M411" s="77"/>
      <c r="N411" s="77"/>
      <c r="O411" s="77"/>
    </row>
    <row r="412" spans="2:15" s="79" customFormat="1" x14ac:dyDescent="0.4">
      <c r="B412" s="77"/>
      <c r="C412" s="97">
        <f t="shared" si="6"/>
        <v>400</v>
      </c>
      <c r="D412" s="63" t="s">
        <v>449</v>
      </c>
      <c r="E412" s="64" t="s">
        <v>452</v>
      </c>
      <c r="F412" s="64" t="s">
        <v>66</v>
      </c>
      <c r="G412" s="65"/>
      <c r="H412" s="77" t="s">
        <v>63</v>
      </c>
      <c r="I412" s="77"/>
      <c r="L412" s="77"/>
      <c r="M412" s="77"/>
      <c r="N412" s="77"/>
      <c r="O412" s="77"/>
    </row>
    <row r="413" spans="2:15" s="79" customFormat="1" x14ac:dyDescent="0.4">
      <c r="B413" s="77"/>
      <c r="C413" s="97">
        <f t="shared" si="6"/>
        <v>401</v>
      </c>
      <c r="D413" s="63" t="s">
        <v>449</v>
      </c>
      <c r="E413" s="64" t="s">
        <v>453</v>
      </c>
      <c r="F413" s="64" t="s">
        <v>66</v>
      </c>
      <c r="G413" s="65"/>
      <c r="H413" s="77" t="s">
        <v>63</v>
      </c>
      <c r="I413" s="77"/>
      <c r="L413" s="77"/>
      <c r="M413" s="77"/>
      <c r="N413" s="77"/>
      <c r="O413" s="77"/>
    </row>
    <row r="414" spans="2:15" s="79" customFormat="1" x14ac:dyDescent="0.4">
      <c r="B414" s="77"/>
      <c r="C414" s="97">
        <f t="shared" si="6"/>
        <v>402</v>
      </c>
      <c r="D414" s="60" t="s">
        <v>454</v>
      </c>
      <c r="E414" s="61"/>
      <c r="F414" s="62"/>
      <c r="G414" s="96">
        <f>COUNTIF(G415:G422,"○")</f>
        <v>0</v>
      </c>
      <c r="H414" s="77" t="s">
        <v>63</v>
      </c>
      <c r="I414" s="77"/>
      <c r="J414" s="124" t="str">
        <f>IF(G414&gt;0,VALUE(1),"")</f>
        <v/>
      </c>
      <c r="L414" s="77"/>
      <c r="M414" s="77"/>
      <c r="N414" s="77"/>
      <c r="O414" s="77"/>
    </row>
    <row r="415" spans="2:15" s="79" customFormat="1" x14ac:dyDescent="0.4">
      <c r="B415" s="77"/>
      <c r="C415" s="97">
        <f t="shared" si="6"/>
        <v>403</v>
      </c>
      <c r="D415" s="63" t="s">
        <v>454</v>
      </c>
      <c r="E415" s="64" t="s">
        <v>455</v>
      </c>
      <c r="F415" s="64" t="s">
        <v>66</v>
      </c>
      <c r="G415" s="65"/>
      <c r="H415" s="77" t="s">
        <v>63</v>
      </c>
      <c r="I415" s="77"/>
      <c r="L415" s="77"/>
      <c r="M415" s="77"/>
      <c r="N415" s="77"/>
      <c r="O415" s="77"/>
    </row>
    <row r="416" spans="2:15" s="79" customFormat="1" x14ac:dyDescent="0.4">
      <c r="B416" s="77"/>
      <c r="C416" s="97">
        <f t="shared" si="6"/>
        <v>404</v>
      </c>
      <c r="D416" s="63" t="s">
        <v>454</v>
      </c>
      <c r="E416" s="64" t="s">
        <v>456</v>
      </c>
      <c r="F416" s="64" t="s">
        <v>66</v>
      </c>
      <c r="G416" s="65"/>
      <c r="H416" s="77" t="s">
        <v>63</v>
      </c>
      <c r="I416" s="77"/>
      <c r="L416" s="77"/>
      <c r="M416" s="77"/>
      <c r="N416" s="77"/>
      <c r="O416" s="77"/>
    </row>
    <row r="417" spans="2:15" s="79" customFormat="1" x14ac:dyDescent="0.4">
      <c r="B417" s="77"/>
      <c r="C417" s="97">
        <f t="shared" si="6"/>
        <v>405</v>
      </c>
      <c r="D417" s="63" t="s">
        <v>454</v>
      </c>
      <c r="E417" s="64" t="s">
        <v>457</v>
      </c>
      <c r="F417" s="64" t="s">
        <v>66</v>
      </c>
      <c r="G417" s="65"/>
      <c r="H417" s="77" t="s">
        <v>63</v>
      </c>
      <c r="I417" s="77"/>
      <c r="L417" s="77"/>
      <c r="M417" s="77"/>
      <c r="N417" s="77"/>
      <c r="O417" s="77"/>
    </row>
    <row r="418" spans="2:15" s="79" customFormat="1" x14ac:dyDescent="0.4">
      <c r="B418" s="77"/>
      <c r="C418" s="97">
        <f t="shared" si="6"/>
        <v>406</v>
      </c>
      <c r="D418" s="63" t="s">
        <v>454</v>
      </c>
      <c r="E418" s="64" t="s">
        <v>458</v>
      </c>
      <c r="F418" s="64" t="s">
        <v>66</v>
      </c>
      <c r="G418" s="65"/>
      <c r="H418" s="77" t="s">
        <v>63</v>
      </c>
      <c r="I418" s="77"/>
      <c r="L418" s="77"/>
      <c r="M418" s="77"/>
      <c r="N418" s="77"/>
      <c r="O418" s="77"/>
    </row>
    <row r="419" spans="2:15" s="79" customFormat="1" x14ac:dyDescent="0.4">
      <c r="B419" s="77"/>
      <c r="C419" s="97">
        <f t="shared" si="6"/>
        <v>407</v>
      </c>
      <c r="D419" s="63" t="s">
        <v>454</v>
      </c>
      <c r="E419" s="64" t="s">
        <v>459</v>
      </c>
      <c r="F419" s="64" t="s">
        <v>66</v>
      </c>
      <c r="G419" s="65"/>
      <c r="H419" s="77" t="s">
        <v>63</v>
      </c>
      <c r="I419" s="77"/>
      <c r="L419" s="77"/>
      <c r="M419" s="77"/>
      <c r="N419" s="77"/>
      <c r="O419" s="77"/>
    </row>
    <row r="420" spans="2:15" s="79" customFormat="1" x14ac:dyDescent="0.4">
      <c r="B420" s="77"/>
      <c r="C420" s="97">
        <f t="shared" si="6"/>
        <v>408</v>
      </c>
      <c r="D420" s="63" t="s">
        <v>454</v>
      </c>
      <c r="E420" s="64" t="s">
        <v>460</v>
      </c>
      <c r="F420" s="64" t="s">
        <v>66</v>
      </c>
      <c r="G420" s="65"/>
      <c r="H420" s="77" t="s">
        <v>63</v>
      </c>
      <c r="I420" s="77"/>
      <c r="L420" s="77"/>
      <c r="M420" s="77"/>
      <c r="N420" s="77"/>
      <c r="O420" s="77"/>
    </row>
    <row r="421" spans="2:15" s="79" customFormat="1" x14ac:dyDescent="0.4">
      <c r="B421" s="77"/>
      <c r="C421" s="97">
        <f t="shared" si="6"/>
        <v>409</v>
      </c>
      <c r="D421" s="63" t="s">
        <v>454</v>
      </c>
      <c r="E421" s="64" t="s">
        <v>461</v>
      </c>
      <c r="F421" s="64" t="s">
        <v>66</v>
      </c>
      <c r="G421" s="65"/>
      <c r="H421" s="77" t="s">
        <v>63</v>
      </c>
      <c r="I421" s="77"/>
      <c r="L421" s="77"/>
      <c r="M421" s="77"/>
      <c r="N421" s="77"/>
      <c r="O421" s="77"/>
    </row>
    <row r="422" spans="2:15" s="79" customFormat="1" x14ac:dyDescent="0.4">
      <c r="B422" s="77"/>
      <c r="C422" s="97">
        <f t="shared" si="6"/>
        <v>410</v>
      </c>
      <c r="D422" s="63" t="s">
        <v>454</v>
      </c>
      <c r="E422" s="64" t="s">
        <v>462</v>
      </c>
      <c r="F422" s="64" t="s">
        <v>66</v>
      </c>
      <c r="G422" s="65"/>
      <c r="H422" s="77" t="s">
        <v>63</v>
      </c>
      <c r="I422" s="77"/>
      <c r="L422" s="77"/>
      <c r="M422" s="77"/>
      <c r="N422" s="77"/>
      <c r="O422" s="77"/>
    </row>
    <row r="423" spans="2:15" s="79" customFormat="1" x14ac:dyDescent="0.4">
      <c r="B423" s="77"/>
      <c r="C423" s="97">
        <f t="shared" si="6"/>
        <v>411</v>
      </c>
      <c r="D423" s="60" t="s">
        <v>463</v>
      </c>
      <c r="E423" s="61"/>
      <c r="F423" s="62"/>
      <c r="G423" s="96">
        <f>COUNTIF(G424:G437,"○")</f>
        <v>0</v>
      </c>
      <c r="H423" s="77" t="s">
        <v>63</v>
      </c>
      <c r="I423" s="77"/>
      <c r="J423" s="124" t="str">
        <f>IF(G423&gt;0,VALUE(1),"")</f>
        <v/>
      </c>
      <c r="L423" s="77"/>
      <c r="M423" s="77"/>
      <c r="N423" s="77"/>
      <c r="O423" s="77"/>
    </row>
    <row r="424" spans="2:15" s="79" customFormat="1" x14ac:dyDescent="0.4">
      <c r="B424" s="77"/>
      <c r="C424" s="97">
        <f t="shared" si="6"/>
        <v>412</v>
      </c>
      <c r="D424" s="63" t="s">
        <v>463</v>
      </c>
      <c r="E424" s="64" t="s">
        <v>464</v>
      </c>
      <c r="F424" s="64" t="s">
        <v>66</v>
      </c>
      <c r="G424" s="65"/>
      <c r="H424" s="77" t="s">
        <v>63</v>
      </c>
      <c r="I424" s="77"/>
      <c r="L424" s="77"/>
      <c r="M424" s="77"/>
      <c r="N424" s="77"/>
      <c r="O424" s="77"/>
    </row>
    <row r="425" spans="2:15" x14ac:dyDescent="0.4">
      <c r="C425" s="97">
        <f t="shared" si="6"/>
        <v>413</v>
      </c>
      <c r="D425" s="63" t="s">
        <v>463</v>
      </c>
      <c r="E425" s="64" t="s">
        <v>465</v>
      </c>
      <c r="F425" s="64" t="s">
        <v>66</v>
      </c>
      <c r="G425" s="65"/>
      <c r="H425" s="77" t="s">
        <v>63</v>
      </c>
    </row>
    <row r="426" spans="2:15" x14ac:dyDescent="0.4">
      <c r="C426" s="97">
        <f t="shared" si="6"/>
        <v>414</v>
      </c>
      <c r="D426" s="63" t="s">
        <v>463</v>
      </c>
      <c r="E426" s="64" t="s">
        <v>466</v>
      </c>
      <c r="F426" s="64" t="s">
        <v>66</v>
      </c>
      <c r="G426" s="65"/>
      <c r="H426" s="77" t="s">
        <v>63</v>
      </c>
    </row>
    <row r="427" spans="2:15" x14ac:dyDescent="0.4">
      <c r="C427" s="97">
        <f t="shared" si="6"/>
        <v>415</v>
      </c>
      <c r="D427" s="63" t="s">
        <v>463</v>
      </c>
      <c r="E427" s="64" t="s">
        <v>467</v>
      </c>
      <c r="F427" s="64" t="s">
        <v>66</v>
      </c>
      <c r="G427" s="65"/>
      <c r="H427" s="77" t="s">
        <v>63</v>
      </c>
    </row>
    <row r="428" spans="2:15" x14ac:dyDescent="0.4">
      <c r="C428" s="97">
        <f t="shared" si="6"/>
        <v>416</v>
      </c>
      <c r="D428" s="63" t="s">
        <v>463</v>
      </c>
      <c r="E428" s="64" t="s">
        <v>219</v>
      </c>
      <c r="F428" s="64" t="s">
        <v>66</v>
      </c>
      <c r="G428" s="65"/>
      <c r="H428" s="77" t="s">
        <v>63</v>
      </c>
    </row>
    <row r="429" spans="2:15" x14ac:dyDescent="0.4">
      <c r="C429" s="97">
        <f t="shared" si="6"/>
        <v>417</v>
      </c>
      <c r="D429" s="63" t="s">
        <v>463</v>
      </c>
      <c r="E429" s="64" t="s">
        <v>468</v>
      </c>
      <c r="F429" s="64" t="s">
        <v>66</v>
      </c>
      <c r="G429" s="65"/>
      <c r="H429" s="77" t="s">
        <v>63</v>
      </c>
    </row>
    <row r="430" spans="2:15" x14ac:dyDescent="0.4">
      <c r="C430" s="97">
        <f t="shared" si="6"/>
        <v>418</v>
      </c>
      <c r="D430" s="63" t="s">
        <v>463</v>
      </c>
      <c r="E430" s="64" t="s">
        <v>469</v>
      </c>
      <c r="F430" s="64" t="s">
        <v>66</v>
      </c>
      <c r="G430" s="65"/>
      <c r="H430" s="77" t="s">
        <v>63</v>
      </c>
    </row>
    <row r="431" spans="2:15" x14ac:dyDescent="0.4">
      <c r="C431" s="97">
        <f t="shared" si="6"/>
        <v>419</v>
      </c>
      <c r="D431" s="63" t="s">
        <v>463</v>
      </c>
      <c r="E431" s="64" t="s">
        <v>470</v>
      </c>
      <c r="F431" s="64" t="s">
        <v>66</v>
      </c>
      <c r="G431" s="65"/>
      <c r="H431" s="77" t="s">
        <v>63</v>
      </c>
    </row>
    <row r="432" spans="2:15" x14ac:dyDescent="0.4">
      <c r="C432" s="97">
        <f t="shared" si="6"/>
        <v>420</v>
      </c>
      <c r="D432" s="63" t="s">
        <v>463</v>
      </c>
      <c r="E432" s="64" t="s">
        <v>471</v>
      </c>
      <c r="F432" s="64" t="s">
        <v>66</v>
      </c>
      <c r="G432" s="65"/>
      <c r="H432" s="77" t="s">
        <v>63</v>
      </c>
    </row>
    <row r="433" spans="2:15" x14ac:dyDescent="0.4">
      <c r="C433" s="97">
        <f t="shared" si="6"/>
        <v>421</v>
      </c>
      <c r="D433" s="63" t="s">
        <v>463</v>
      </c>
      <c r="E433" s="64" t="s">
        <v>472</v>
      </c>
      <c r="F433" s="64" t="s">
        <v>66</v>
      </c>
      <c r="G433" s="65"/>
      <c r="H433" s="77" t="s">
        <v>63</v>
      </c>
    </row>
    <row r="434" spans="2:15" x14ac:dyDescent="0.4">
      <c r="C434" s="97">
        <f t="shared" si="6"/>
        <v>422</v>
      </c>
      <c r="D434" s="63" t="s">
        <v>463</v>
      </c>
      <c r="E434" s="64" t="s">
        <v>473</v>
      </c>
      <c r="F434" s="64" t="s">
        <v>66</v>
      </c>
      <c r="G434" s="65"/>
      <c r="H434" s="77" t="s">
        <v>63</v>
      </c>
    </row>
    <row r="435" spans="2:15" s="79" customFormat="1" x14ac:dyDescent="0.4">
      <c r="B435" s="77"/>
      <c r="C435" s="97">
        <f t="shared" si="6"/>
        <v>423</v>
      </c>
      <c r="D435" s="63" t="s">
        <v>463</v>
      </c>
      <c r="E435" s="64" t="s">
        <v>474</v>
      </c>
      <c r="F435" s="64" t="s">
        <v>66</v>
      </c>
      <c r="G435" s="65"/>
      <c r="H435" s="77" t="s">
        <v>63</v>
      </c>
      <c r="I435" s="77"/>
      <c r="L435" s="77"/>
      <c r="M435" s="77"/>
      <c r="N435" s="77"/>
      <c r="O435" s="77"/>
    </row>
    <row r="436" spans="2:15" s="79" customFormat="1" x14ac:dyDescent="0.4">
      <c r="B436" s="77"/>
      <c r="C436" s="97">
        <f t="shared" si="6"/>
        <v>424</v>
      </c>
      <c r="D436" s="63" t="s">
        <v>463</v>
      </c>
      <c r="E436" s="64" t="s">
        <v>475</v>
      </c>
      <c r="F436" s="64" t="s">
        <v>66</v>
      </c>
      <c r="G436" s="65"/>
      <c r="H436" s="77" t="s">
        <v>63</v>
      </c>
      <c r="I436" s="77"/>
      <c r="L436" s="77"/>
      <c r="M436" s="77"/>
      <c r="N436" s="77"/>
      <c r="O436" s="77"/>
    </row>
    <row r="437" spans="2:15" s="79" customFormat="1" x14ac:dyDescent="0.4">
      <c r="B437" s="77"/>
      <c r="C437" s="97">
        <f t="shared" si="6"/>
        <v>425</v>
      </c>
      <c r="D437" s="63" t="s">
        <v>463</v>
      </c>
      <c r="E437" s="64" t="s">
        <v>476</v>
      </c>
      <c r="F437" s="64" t="s">
        <v>66</v>
      </c>
      <c r="G437" s="65"/>
      <c r="H437" s="77" t="s">
        <v>63</v>
      </c>
      <c r="I437" s="77"/>
      <c r="L437" s="77"/>
      <c r="M437" s="77"/>
      <c r="N437" s="77"/>
      <c r="O437" s="77"/>
    </row>
    <row r="438" spans="2:15" s="79" customFormat="1" x14ac:dyDescent="0.4">
      <c r="B438" s="77"/>
      <c r="C438" s="97">
        <f t="shared" si="6"/>
        <v>426</v>
      </c>
      <c r="D438" s="60" t="s">
        <v>477</v>
      </c>
      <c r="E438" s="61"/>
      <c r="F438" s="62"/>
      <c r="G438" s="96">
        <f>COUNTIF(G439:G491,"○")</f>
        <v>0</v>
      </c>
      <c r="H438" s="77" t="s">
        <v>63</v>
      </c>
      <c r="I438" s="77"/>
      <c r="J438" s="124" t="str">
        <f>IF(G438&gt;0,VALUE(1),"")</f>
        <v/>
      </c>
      <c r="L438" s="77"/>
      <c r="M438" s="77"/>
      <c r="N438" s="77"/>
      <c r="O438" s="77"/>
    </row>
    <row r="439" spans="2:15" x14ac:dyDescent="0.4">
      <c r="C439" s="97">
        <f t="shared" si="6"/>
        <v>427</v>
      </c>
      <c r="D439" s="63" t="s">
        <v>477</v>
      </c>
      <c r="E439" s="64" t="s">
        <v>478</v>
      </c>
      <c r="F439" s="64" t="s">
        <v>66</v>
      </c>
      <c r="G439" s="65"/>
      <c r="H439" s="77" t="s">
        <v>63</v>
      </c>
    </row>
    <row r="440" spans="2:15" x14ac:dyDescent="0.4">
      <c r="C440" s="97">
        <f t="shared" si="6"/>
        <v>428</v>
      </c>
      <c r="D440" s="63" t="s">
        <v>477</v>
      </c>
      <c r="E440" s="64" t="s">
        <v>479</v>
      </c>
      <c r="F440" s="64" t="s">
        <v>66</v>
      </c>
      <c r="G440" s="65"/>
      <c r="H440" s="77" t="s">
        <v>63</v>
      </c>
    </row>
    <row r="441" spans="2:15" x14ac:dyDescent="0.4">
      <c r="C441" s="97">
        <f t="shared" si="6"/>
        <v>429</v>
      </c>
      <c r="D441" s="63" t="s">
        <v>477</v>
      </c>
      <c r="E441" s="64" t="s">
        <v>361</v>
      </c>
      <c r="F441" s="64" t="s">
        <v>66</v>
      </c>
      <c r="G441" s="65"/>
      <c r="H441" s="77" t="s">
        <v>63</v>
      </c>
    </row>
    <row r="442" spans="2:15" x14ac:dyDescent="0.4">
      <c r="C442" s="97">
        <f t="shared" si="6"/>
        <v>430</v>
      </c>
      <c r="D442" s="63" t="s">
        <v>477</v>
      </c>
      <c r="E442" s="64" t="s">
        <v>480</v>
      </c>
      <c r="F442" s="64" t="s">
        <v>66</v>
      </c>
      <c r="G442" s="65"/>
      <c r="H442" s="77" t="s">
        <v>63</v>
      </c>
    </row>
    <row r="443" spans="2:15" x14ac:dyDescent="0.4">
      <c r="C443" s="97">
        <f t="shared" si="6"/>
        <v>431</v>
      </c>
      <c r="D443" s="63" t="s">
        <v>477</v>
      </c>
      <c r="E443" s="64" t="s">
        <v>481</v>
      </c>
      <c r="F443" s="64" t="s">
        <v>66</v>
      </c>
      <c r="G443" s="65"/>
      <c r="H443" s="77" t="s">
        <v>63</v>
      </c>
    </row>
    <row r="444" spans="2:15" x14ac:dyDescent="0.4">
      <c r="C444" s="97">
        <f t="shared" si="6"/>
        <v>432</v>
      </c>
      <c r="D444" s="63" t="s">
        <v>477</v>
      </c>
      <c r="E444" s="64" t="s">
        <v>482</v>
      </c>
      <c r="F444" s="64" t="s">
        <v>66</v>
      </c>
      <c r="G444" s="65"/>
      <c r="H444" s="77" t="s">
        <v>63</v>
      </c>
    </row>
    <row r="445" spans="2:15" x14ac:dyDescent="0.4">
      <c r="C445" s="97">
        <f t="shared" si="6"/>
        <v>433</v>
      </c>
      <c r="D445" s="63" t="s">
        <v>477</v>
      </c>
      <c r="E445" s="64" t="s">
        <v>483</v>
      </c>
      <c r="F445" s="64" t="s">
        <v>66</v>
      </c>
      <c r="G445" s="65"/>
      <c r="H445" s="77" t="s">
        <v>63</v>
      </c>
    </row>
    <row r="446" spans="2:15" x14ac:dyDescent="0.4">
      <c r="C446" s="97">
        <f t="shared" si="6"/>
        <v>434</v>
      </c>
      <c r="D446" s="63" t="s">
        <v>477</v>
      </c>
      <c r="E446" s="64" t="s">
        <v>484</v>
      </c>
      <c r="F446" s="64" t="s">
        <v>66</v>
      </c>
      <c r="G446" s="65"/>
      <c r="H446" s="77" t="s">
        <v>63</v>
      </c>
    </row>
    <row r="447" spans="2:15" x14ac:dyDescent="0.4">
      <c r="C447" s="97">
        <f t="shared" si="6"/>
        <v>435</v>
      </c>
      <c r="D447" s="63" t="s">
        <v>477</v>
      </c>
      <c r="E447" s="64" t="s">
        <v>485</v>
      </c>
      <c r="F447" s="64" t="s">
        <v>66</v>
      </c>
      <c r="G447" s="65"/>
      <c r="H447" s="77" t="s">
        <v>63</v>
      </c>
    </row>
    <row r="448" spans="2:15" x14ac:dyDescent="0.4">
      <c r="C448" s="97">
        <f t="shared" si="6"/>
        <v>436</v>
      </c>
      <c r="D448" s="63" t="s">
        <v>477</v>
      </c>
      <c r="E448" s="64" t="s">
        <v>486</v>
      </c>
      <c r="F448" s="64" t="s">
        <v>66</v>
      </c>
      <c r="G448" s="65"/>
      <c r="H448" s="77" t="s">
        <v>63</v>
      </c>
    </row>
    <row r="449" spans="3:8" x14ac:dyDescent="0.4">
      <c r="C449" s="97">
        <f t="shared" si="6"/>
        <v>437</v>
      </c>
      <c r="D449" s="63" t="s">
        <v>477</v>
      </c>
      <c r="E449" s="64" t="s">
        <v>487</v>
      </c>
      <c r="F449" s="64" t="s">
        <v>66</v>
      </c>
      <c r="G449" s="65"/>
      <c r="H449" s="77" t="s">
        <v>63</v>
      </c>
    </row>
    <row r="450" spans="3:8" x14ac:dyDescent="0.4">
      <c r="C450" s="97">
        <f t="shared" si="6"/>
        <v>438</v>
      </c>
      <c r="D450" s="63" t="s">
        <v>477</v>
      </c>
      <c r="E450" s="64" t="s">
        <v>488</v>
      </c>
      <c r="F450" s="64" t="s">
        <v>66</v>
      </c>
      <c r="G450" s="65"/>
      <c r="H450" s="77" t="s">
        <v>63</v>
      </c>
    </row>
    <row r="451" spans="3:8" x14ac:dyDescent="0.4">
      <c r="C451" s="97">
        <f t="shared" si="6"/>
        <v>439</v>
      </c>
      <c r="D451" s="63" t="s">
        <v>477</v>
      </c>
      <c r="E451" s="64" t="s">
        <v>489</v>
      </c>
      <c r="F451" s="64" t="s">
        <v>66</v>
      </c>
      <c r="G451" s="65"/>
      <c r="H451" s="77" t="s">
        <v>63</v>
      </c>
    </row>
    <row r="452" spans="3:8" x14ac:dyDescent="0.4">
      <c r="C452" s="97">
        <f t="shared" si="6"/>
        <v>440</v>
      </c>
      <c r="D452" s="63" t="s">
        <v>477</v>
      </c>
      <c r="E452" s="64" t="s">
        <v>490</v>
      </c>
      <c r="F452" s="64" t="s">
        <v>66</v>
      </c>
      <c r="G452" s="65"/>
      <c r="H452" s="77" t="s">
        <v>63</v>
      </c>
    </row>
    <row r="453" spans="3:8" x14ac:dyDescent="0.4">
      <c r="C453" s="97">
        <f t="shared" si="6"/>
        <v>441</v>
      </c>
      <c r="D453" s="63" t="s">
        <v>477</v>
      </c>
      <c r="E453" s="64" t="s">
        <v>491</v>
      </c>
      <c r="F453" s="64" t="s">
        <v>66</v>
      </c>
      <c r="G453" s="65"/>
      <c r="H453" s="77" t="s">
        <v>63</v>
      </c>
    </row>
    <row r="454" spans="3:8" x14ac:dyDescent="0.4">
      <c r="C454" s="97">
        <f t="shared" si="6"/>
        <v>442</v>
      </c>
      <c r="D454" s="63" t="s">
        <v>477</v>
      </c>
      <c r="E454" s="64" t="s">
        <v>492</v>
      </c>
      <c r="F454" s="64" t="s">
        <v>66</v>
      </c>
      <c r="G454" s="65"/>
      <c r="H454" s="77" t="s">
        <v>63</v>
      </c>
    </row>
    <row r="455" spans="3:8" x14ac:dyDescent="0.4">
      <c r="C455" s="97">
        <f t="shared" si="6"/>
        <v>443</v>
      </c>
      <c r="D455" s="63" t="s">
        <v>477</v>
      </c>
      <c r="E455" s="64" t="s">
        <v>493</v>
      </c>
      <c r="F455" s="64" t="s">
        <v>66</v>
      </c>
      <c r="G455" s="65"/>
      <c r="H455" s="77" t="s">
        <v>63</v>
      </c>
    </row>
    <row r="456" spans="3:8" x14ac:dyDescent="0.4">
      <c r="C456" s="97">
        <f t="shared" si="6"/>
        <v>444</v>
      </c>
      <c r="D456" s="63" t="s">
        <v>477</v>
      </c>
      <c r="E456" s="64" t="s">
        <v>494</v>
      </c>
      <c r="F456" s="64" t="s">
        <v>66</v>
      </c>
      <c r="G456" s="65"/>
      <c r="H456" s="77" t="s">
        <v>63</v>
      </c>
    </row>
    <row r="457" spans="3:8" x14ac:dyDescent="0.4">
      <c r="C457" s="97">
        <f t="shared" si="6"/>
        <v>445</v>
      </c>
      <c r="D457" s="63" t="s">
        <v>477</v>
      </c>
      <c r="E457" s="64" t="s">
        <v>495</v>
      </c>
      <c r="F457" s="64" t="s">
        <v>66</v>
      </c>
      <c r="G457" s="65"/>
      <c r="H457" s="77" t="s">
        <v>63</v>
      </c>
    </row>
    <row r="458" spans="3:8" x14ac:dyDescent="0.4">
      <c r="C458" s="97">
        <f t="shared" si="6"/>
        <v>446</v>
      </c>
      <c r="D458" s="63" t="s">
        <v>477</v>
      </c>
      <c r="E458" s="64" t="s">
        <v>496</v>
      </c>
      <c r="F458" s="64" t="s">
        <v>66</v>
      </c>
      <c r="G458" s="65"/>
      <c r="H458" s="77" t="s">
        <v>63</v>
      </c>
    </row>
    <row r="459" spans="3:8" x14ac:dyDescent="0.4">
      <c r="C459" s="97">
        <f t="shared" si="6"/>
        <v>447</v>
      </c>
      <c r="D459" s="63" t="s">
        <v>477</v>
      </c>
      <c r="E459" s="64" t="s">
        <v>497</v>
      </c>
      <c r="F459" s="64" t="s">
        <v>66</v>
      </c>
      <c r="G459" s="65"/>
      <c r="H459" s="77" t="s">
        <v>63</v>
      </c>
    </row>
    <row r="460" spans="3:8" x14ac:dyDescent="0.4">
      <c r="C460" s="97">
        <f t="shared" si="6"/>
        <v>448</v>
      </c>
      <c r="D460" s="63" t="s">
        <v>477</v>
      </c>
      <c r="E460" s="64" t="s">
        <v>498</v>
      </c>
      <c r="F460" s="64" t="s">
        <v>66</v>
      </c>
      <c r="G460" s="65"/>
      <c r="H460" s="77" t="s">
        <v>63</v>
      </c>
    </row>
    <row r="461" spans="3:8" x14ac:dyDescent="0.4">
      <c r="C461" s="97">
        <f t="shared" si="6"/>
        <v>449</v>
      </c>
      <c r="D461" s="63" t="s">
        <v>477</v>
      </c>
      <c r="E461" s="64" t="s">
        <v>499</v>
      </c>
      <c r="F461" s="64" t="s">
        <v>66</v>
      </c>
      <c r="G461" s="65"/>
      <c r="H461" s="77" t="s">
        <v>63</v>
      </c>
    </row>
    <row r="462" spans="3:8" x14ac:dyDescent="0.4">
      <c r="C462" s="97">
        <f t="shared" si="6"/>
        <v>450</v>
      </c>
      <c r="D462" s="63" t="s">
        <v>477</v>
      </c>
      <c r="E462" s="64" t="s">
        <v>500</v>
      </c>
      <c r="F462" s="64" t="s">
        <v>66</v>
      </c>
      <c r="G462" s="65"/>
      <c r="H462" s="77" t="s">
        <v>63</v>
      </c>
    </row>
    <row r="463" spans="3:8" x14ac:dyDescent="0.4">
      <c r="C463" s="97">
        <f t="shared" si="6"/>
        <v>451</v>
      </c>
      <c r="D463" s="63" t="s">
        <v>477</v>
      </c>
      <c r="E463" s="64" t="s">
        <v>501</v>
      </c>
      <c r="F463" s="64" t="s">
        <v>66</v>
      </c>
      <c r="G463" s="65"/>
      <c r="H463" s="77" t="s">
        <v>63</v>
      </c>
    </row>
    <row r="464" spans="3:8" x14ac:dyDescent="0.4">
      <c r="C464" s="97">
        <f t="shared" si="6"/>
        <v>452</v>
      </c>
      <c r="D464" s="63" t="s">
        <v>477</v>
      </c>
      <c r="E464" s="64" t="s">
        <v>502</v>
      </c>
      <c r="F464" s="64" t="s">
        <v>66</v>
      </c>
      <c r="G464" s="65"/>
      <c r="H464" s="77" t="s">
        <v>63</v>
      </c>
    </row>
    <row r="465" spans="3:8" x14ac:dyDescent="0.4">
      <c r="C465" s="97">
        <f t="shared" si="6"/>
        <v>453</v>
      </c>
      <c r="D465" s="63" t="s">
        <v>477</v>
      </c>
      <c r="E465" s="64" t="s">
        <v>503</v>
      </c>
      <c r="F465" s="64" t="s">
        <v>66</v>
      </c>
      <c r="G465" s="65"/>
      <c r="H465" s="77" t="s">
        <v>63</v>
      </c>
    </row>
    <row r="466" spans="3:8" x14ac:dyDescent="0.4">
      <c r="C466" s="97">
        <f t="shared" si="6"/>
        <v>454</v>
      </c>
      <c r="D466" s="63" t="s">
        <v>477</v>
      </c>
      <c r="E466" s="64" t="s">
        <v>504</v>
      </c>
      <c r="F466" s="64" t="s">
        <v>66</v>
      </c>
      <c r="G466" s="65"/>
      <c r="H466" s="77" t="s">
        <v>63</v>
      </c>
    </row>
    <row r="467" spans="3:8" x14ac:dyDescent="0.4">
      <c r="C467" s="97">
        <f t="shared" si="6"/>
        <v>455</v>
      </c>
      <c r="D467" s="63" t="s">
        <v>477</v>
      </c>
      <c r="E467" s="64" t="s">
        <v>505</v>
      </c>
      <c r="F467" s="64" t="s">
        <v>66</v>
      </c>
      <c r="G467" s="65"/>
      <c r="H467" s="77" t="s">
        <v>63</v>
      </c>
    </row>
    <row r="468" spans="3:8" x14ac:dyDescent="0.4">
      <c r="C468" s="97">
        <f t="shared" si="6"/>
        <v>456</v>
      </c>
      <c r="D468" s="63" t="s">
        <v>477</v>
      </c>
      <c r="E468" s="64" t="s">
        <v>506</v>
      </c>
      <c r="F468" s="64" t="s">
        <v>66</v>
      </c>
      <c r="G468" s="65"/>
      <c r="H468" s="77" t="s">
        <v>63</v>
      </c>
    </row>
    <row r="469" spans="3:8" x14ac:dyDescent="0.4">
      <c r="C469" s="97">
        <f t="shared" ref="C469:C532" si="7">ROW()-12</f>
        <v>457</v>
      </c>
      <c r="D469" s="63" t="s">
        <v>477</v>
      </c>
      <c r="E469" s="64" t="s">
        <v>507</v>
      </c>
      <c r="F469" s="64" t="s">
        <v>66</v>
      </c>
      <c r="G469" s="65"/>
      <c r="H469" s="77" t="s">
        <v>63</v>
      </c>
    </row>
    <row r="470" spans="3:8" x14ac:dyDescent="0.4">
      <c r="C470" s="97">
        <f t="shared" si="7"/>
        <v>458</v>
      </c>
      <c r="D470" s="63" t="s">
        <v>477</v>
      </c>
      <c r="E470" s="64" t="s">
        <v>508</v>
      </c>
      <c r="F470" s="64" t="s">
        <v>66</v>
      </c>
      <c r="G470" s="65"/>
      <c r="H470" s="77" t="s">
        <v>63</v>
      </c>
    </row>
    <row r="471" spans="3:8" x14ac:dyDescent="0.4">
      <c r="C471" s="97">
        <f t="shared" si="7"/>
        <v>459</v>
      </c>
      <c r="D471" s="63" t="s">
        <v>477</v>
      </c>
      <c r="E471" s="64" t="s">
        <v>509</v>
      </c>
      <c r="F471" s="64" t="s">
        <v>66</v>
      </c>
      <c r="G471" s="65"/>
      <c r="H471" s="77" t="s">
        <v>63</v>
      </c>
    </row>
    <row r="472" spans="3:8" x14ac:dyDescent="0.4">
      <c r="C472" s="97">
        <f t="shared" si="7"/>
        <v>460</v>
      </c>
      <c r="D472" s="63" t="s">
        <v>477</v>
      </c>
      <c r="E472" s="64" t="s">
        <v>510</v>
      </c>
      <c r="F472" s="64" t="s">
        <v>66</v>
      </c>
      <c r="G472" s="65"/>
      <c r="H472" s="77" t="s">
        <v>63</v>
      </c>
    </row>
    <row r="473" spans="3:8" x14ac:dyDescent="0.4">
      <c r="C473" s="97">
        <f t="shared" si="7"/>
        <v>461</v>
      </c>
      <c r="D473" s="63" t="s">
        <v>477</v>
      </c>
      <c r="E473" s="64" t="s">
        <v>511</v>
      </c>
      <c r="F473" s="64" t="s">
        <v>66</v>
      </c>
      <c r="G473" s="65"/>
      <c r="H473" s="77" t="s">
        <v>63</v>
      </c>
    </row>
    <row r="474" spans="3:8" x14ac:dyDescent="0.4">
      <c r="C474" s="97">
        <f t="shared" si="7"/>
        <v>462</v>
      </c>
      <c r="D474" s="63" t="s">
        <v>477</v>
      </c>
      <c r="E474" s="64" t="s">
        <v>512</v>
      </c>
      <c r="F474" s="64" t="s">
        <v>66</v>
      </c>
      <c r="G474" s="65"/>
      <c r="H474" s="77" t="s">
        <v>63</v>
      </c>
    </row>
    <row r="475" spans="3:8" x14ac:dyDescent="0.4">
      <c r="C475" s="97">
        <f t="shared" si="7"/>
        <v>463</v>
      </c>
      <c r="D475" s="63" t="s">
        <v>477</v>
      </c>
      <c r="E475" s="64" t="s">
        <v>513</v>
      </c>
      <c r="F475" s="64" t="s">
        <v>66</v>
      </c>
      <c r="G475" s="65"/>
      <c r="H475" s="77" t="s">
        <v>63</v>
      </c>
    </row>
    <row r="476" spans="3:8" x14ac:dyDescent="0.4">
      <c r="C476" s="97">
        <f t="shared" si="7"/>
        <v>464</v>
      </c>
      <c r="D476" s="63" t="s">
        <v>477</v>
      </c>
      <c r="E476" s="64" t="s">
        <v>514</v>
      </c>
      <c r="F476" s="64" t="s">
        <v>66</v>
      </c>
      <c r="G476" s="65"/>
      <c r="H476" s="77" t="s">
        <v>63</v>
      </c>
    </row>
    <row r="477" spans="3:8" x14ac:dyDescent="0.4">
      <c r="C477" s="97">
        <f t="shared" si="7"/>
        <v>465</v>
      </c>
      <c r="D477" s="63" t="s">
        <v>477</v>
      </c>
      <c r="E477" s="64" t="s">
        <v>515</v>
      </c>
      <c r="F477" s="64" t="s">
        <v>66</v>
      </c>
      <c r="G477" s="65"/>
      <c r="H477" s="77" t="s">
        <v>63</v>
      </c>
    </row>
    <row r="478" spans="3:8" x14ac:dyDescent="0.4">
      <c r="C478" s="97">
        <f t="shared" si="7"/>
        <v>466</v>
      </c>
      <c r="D478" s="63" t="s">
        <v>477</v>
      </c>
      <c r="E478" s="64" t="s">
        <v>456</v>
      </c>
      <c r="F478" s="64" t="s">
        <v>66</v>
      </c>
      <c r="G478" s="65"/>
      <c r="H478" s="77" t="s">
        <v>63</v>
      </c>
    </row>
    <row r="479" spans="3:8" x14ac:dyDescent="0.4">
      <c r="C479" s="97">
        <f t="shared" si="7"/>
        <v>467</v>
      </c>
      <c r="D479" s="63" t="s">
        <v>477</v>
      </c>
      <c r="E479" s="64" t="s">
        <v>516</v>
      </c>
      <c r="F479" s="64" t="s">
        <v>66</v>
      </c>
      <c r="G479" s="65"/>
      <c r="H479" s="77" t="s">
        <v>63</v>
      </c>
    </row>
    <row r="480" spans="3:8" x14ac:dyDescent="0.4">
      <c r="C480" s="97">
        <f t="shared" si="7"/>
        <v>468</v>
      </c>
      <c r="D480" s="63" t="s">
        <v>477</v>
      </c>
      <c r="E480" s="64" t="s">
        <v>517</v>
      </c>
      <c r="F480" s="64" t="s">
        <v>66</v>
      </c>
      <c r="G480" s="65"/>
      <c r="H480" s="77" t="s">
        <v>63</v>
      </c>
    </row>
    <row r="481" spans="2:15" x14ac:dyDescent="0.4">
      <c r="C481" s="97">
        <f t="shared" si="7"/>
        <v>469</v>
      </c>
      <c r="D481" s="63" t="s">
        <v>477</v>
      </c>
      <c r="E481" s="64" t="s">
        <v>518</v>
      </c>
      <c r="F481" s="64" t="s">
        <v>66</v>
      </c>
      <c r="G481" s="65"/>
      <c r="H481" s="77" t="s">
        <v>63</v>
      </c>
    </row>
    <row r="482" spans="2:15" x14ac:dyDescent="0.4">
      <c r="C482" s="97">
        <f t="shared" si="7"/>
        <v>470</v>
      </c>
      <c r="D482" s="63" t="s">
        <v>477</v>
      </c>
      <c r="E482" s="64" t="s">
        <v>519</v>
      </c>
      <c r="F482" s="64" t="s">
        <v>66</v>
      </c>
      <c r="G482" s="65"/>
      <c r="H482" s="77" t="s">
        <v>63</v>
      </c>
    </row>
    <row r="483" spans="2:15" x14ac:dyDescent="0.4">
      <c r="C483" s="97">
        <f t="shared" si="7"/>
        <v>471</v>
      </c>
      <c r="D483" s="63" t="s">
        <v>477</v>
      </c>
      <c r="E483" s="64" t="s">
        <v>520</v>
      </c>
      <c r="F483" s="64" t="s">
        <v>66</v>
      </c>
      <c r="G483" s="65"/>
      <c r="H483" s="77" t="s">
        <v>63</v>
      </c>
    </row>
    <row r="484" spans="2:15" x14ac:dyDescent="0.4">
      <c r="C484" s="97">
        <f t="shared" si="7"/>
        <v>472</v>
      </c>
      <c r="D484" s="63" t="s">
        <v>477</v>
      </c>
      <c r="E484" s="64" t="s">
        <v>367</v>
      </c>
      <c r="F484" s="64" t="s">
        <v>66</v>
      </c>
      <c r="G484" s="65"/>
      <c r="H484" s="77" t="s">
        <v>63</v>
      </c>
    </row>
    <row r="485" spans="2:15" x14ac:dyDescent="0.4">
      <c r="C485" s="97">
        <f t="shared" si="7"/>
        <v>473</v>
      </c>
      <c r="D485" s="63" t="s">
        <v>477</v>
      </c>
      <c r="E485" s="64" t="s">
        <v>521</v>
      </c>
      <c r="F485" s="64" t="s">
        <v>66</v>
      </c>
      <c r="G485" s="65"/>
      <c r="H485" s="77" t="s">
        <v>63</v>
      </c>
    </row>
    <row r="486" spans="2:15" x14ac:dyDescent="0.4">
      <c r="C486" s="97">
        <f t="shared" si="7"/>
        <v>474</v>
      </c>
      <c r="D486" s="63" t="s">
        <v>477</v>
      </c>
      <c r="E486" s="64" t="s">
        <v>522</v>
      </c>
      <c r="F486" s="64" t="s">
        <v>66</v>
      </c>
      <c r="G486" s="65"/>
      <c r="H486" s="77" t="s">
        <v>63</v>
      </c>
    </row>
    <row r="487" spans="2:15" x14ac:dyDescent="0.4">
      <c r="C487" s="97">
        <f t="shared" si="7"/>
        <v>475</v>
      </c>
      <c r="D487" s="63" t="s">
        <v>477</v>
      </c>
      <c r="E487" s="64" t="s">
        <v>523</v>
      </c>
      <c r="F487" s="64" t="s">
        <v>66</v>
      </c>
      <c r="G487" s="65"/>
      <c r="H487" s="77" t="s">
        <v>63</v>
      </c>
    </row>
    <row r="488" spans="2:15" x14ac:dyDescent="0.4">
      <c r="C488" s="97">
        <f t="shared" si="7"/>
        <v>476</v>
      </c>
      <c r="D488" s="63" t="s">
        <v>477</v>
      </c>
      <c r="E488" s="64" t="s">
        <v>524</v>
      </c>
      <c r="F488" s="64" t="s">
        <v>66</v>
      </c>
      <c r="G488" s="65"/>
      <c r="H488" s="77" t="s">
        <v>63</v>
      </c>
    </row>
    <row r="489" spans="2:15" x14ac:dyDescent="0.4">
      <c r="C489" s="97">
        <f t="shared" si="7"/>
        <v>477</v>
      </c>
      <c r="D489" s="63" t="s">
        <v>477</v>
      </c>
      <c r="E489" s="64" t="s">
        <v>525</v>
      </c>
      <c r="F489" s="64" t="s">
        <v>66</v>
      </c>
      <c r="G489" s="65"/>
      <c r="H489" s="77" t="s">
        <v>63</v>
      </c>
    </row>
    <row r="490" spans="2:15" x14ac:dyDescent="0.4">
      <c r="C490" s="97">
        <f t="shared" si="7"/>
        <v>478</v>
      </c>
      <c r="D490" s="63" t="s">
        <v>477</v>
      </c>
      <c r="E490" s="64" t="s">
        <v>526</v>
      </c>
      <c r="F490" s="64" t="s">
        <v>66</v>
      </c>
      <c r="G490" s="65"/>
      <c r="H490" s="77" t="s">
        <v>63</v>
      </c>
    </row>
    <row r="491" spans="2:15" s="79" customFormat="1" x14ac:dyDescent="0.4">
      <c r="B491" s="77"/>
      <c r="C491" s="97">
        <f t="shared" si="7"/>
        <v>479</v>
      </c>
      <c r="D491" s="63" t="s">
        <v>477</v>
      </c>
      <c r="E491" s="64" t="s">
        <v>527</v>
      </c>
      <c r="F491" s="64" t="s">
        <v>66</v>
      </c>
      <c r="G491" s="65"/>
      <c r="H491" s="77" t="s">
        <v>63</v>
      </c>
      <c r="I491" s="77"/>
      <c r="L491" s="77"/>
      <c r="M491" s="77"/>
      <c r="N491" s="77"/>
      <c r="O491" s="77"/>
    </row>
    <row r="492" spans="2:15" s="79" customFormat="1" x14ac:dyDescent="0.4">
      <c r="B492" s="77"/>
      <c r="C492" s="97">
        <f t="shared" si="7"/>
        <v>480</v>
      </c>
      <c r="D492" s="60" t="s">
        <v>528</v>
      </c>
      <c r="E492" s="61"/>
      <c r="F492" s="62"/>
      <c r="G492" s="96">
        <f>COUNTIF(G493:G508,"○")</f>
        <v>0</v>
      </c>
      <c r="H492" s="77" t="s">
        <v>63</v>
      </c>
      <c r="I492" s="77"/>
      <c r="J492" s="124" t="str">
        <f>IF(G492&gt;0,VALUE(1),"")</f>
        <v/>
      </c>
      <c r="L492" s="77"/>
      <c r="M492" s="77"/>
      <c r="N492" s="77"/>
      <c r="O492" s="77"/>
    </row>
    <row r="493" spans="2:15" x14ac:dyDescent="0.4">
      <c r="C493" s="97">
        <f t="shared" si="7"/>
        <v>481</v>
      </c>
      <c r="D493" s="63" t="s">
        <v>528</v>
      </c>
      <c r="E493" s="64" t="s">
        <v>529</v>
      </c>
      <c r="F493" s="64" t="s">
        <v>66</v>
      </c>
      <c r="G493" s="65"/>
      <c r="H493" s="77" t="s">
        <v>63</v>
      </c>
    </row>
    <row r="494" spans="2:15" x14ac:dyDescent="0.4">
      <c r="C494" s="97">
        <f t="shared" si="7"/>
        <v>482</v>
      </c>
      <c r="D494" s="63" t="s">
        <v>528</v>
      </c>
      <c r="E494" s="64" t="s">
        <v>530</v>
      </c>
      <c r="F494" s="64" t="s">
        <v>66</v>
      </c>
      <c r="G494" s="65"/>
      <c r="H494" s="77" t="s">
        <v>63</v>
      </c>
    </row>
    <row r="495" spans="2:15" x14ac:dyDescent="0.4">
      <c r="C495" s="97">
        <f t="shared" si="7"/>
        <v>483</v>
      </c>
      <c r="D495" s="63" t="s">
        <v>528</v>
      </c>
      <c r="E495" s="64" t="s">
        <v>531</v>
      </c>
      <c r="F495" s="64" t="s">
        <v>66</v>
      </c>
      <c r="G495" s="65"/>
      <c r="H495" s="77" t="s">
        <v>63</v>
      </c>
    </row>
    <row r="496" spans="2:15" x14ac:dyDescent="0.4">
      <c r="C496" s="97">
        <f t="shared" si="7"/>
        <v>484</v>
      </c>
      <c r="D496" s="63" t="s">
        <v>528</v>
      </c>
      <c r="E496" s="64" t="s">
        <v>532</v>
      </c>
      <c r="F496" s="64" t="s">
        <v>66</v>
      </c>
      <c r="G496" s="65"/>
      <c r="H496" s="77" t="s">
        <v>63</v>
      </c>
    </row>
    <row r="497" spans="2:15" x14ac:dyDescent="0.4">
      <c r="C497" s="97">
        <f t="shared" si="7"/>
        <v>485</v>
      </c>
      <c r="D497" s="63" t="s">
        <v>528</v>
      </c>
      <c r="E497" s="64" t="s">
        <v>533</v>
      </c>
      <c r="F497" s="64" t="s">
        <v>66</v>
      </c>
      <c r="G497" s="65"/>
      <c r="H497" s="77" t="s">
        <v>63</v>
      </c>
    </row>
    <row r="498" spans="2:15" x14ac:dyDescent="0.4">
      <c r="C498" s="97">
        <f t="shared" si="7"/>
        <v>486</v>
      </c>
      <c r="D498" s="63" t="s">
        <v>528</v>
      </c>
      <c r="E498" s="64" t="s">
        <v>534</v>
      </c>
      <c r="F498" s="64" t="s">
        <v>66</v>
      </c>
      <c r="G498" s="65"/>
      <c r="H498" s="77" t="s">
        <v>63</v>
      </c>
    </row>
    <row r="499" spans="2:15" x14ac:dyDescent="0.4">
      <c r="C499" s="97">
        <f t="shared" si="7"/>
        <v>487</v>
      </c>
      <c r="D499" s="63" t="s">
        <v>528</v>
      </c>
      <c r="E499" s="64" t="s">
        <v>535</v>
      </c>
      <c r="F499" s="64" t="s">
        <v>66</v>
      </c>
      <c r="G499" s="65"/>
      <c r="H499" s="77" t="s">
        <v>63</v>
      </c>
    </row>
    <row r="500" spans="2:15" s="79" customFormat="1" x14ac:dyDescent="0.4">
      <c r="B500" s="77"/>
      <c r="C500" s="97">
        <f t="shared" si="7"/>
        <v>488</v>
      </c>
      <c r="D500" s="63" t="s">
        <v>528</v>
      </c>
      <c r="E500" s="64" t="s">
        <v>456</v>
      </c>
      <c r="F500" s="64" t="s">
        <v>66</v>
      </c>
      <c r="G500" s="65"/>
      <c r="H500" s="77" t="s">
        <v>63</v>
      </c>
      <c r="I500" s="77"/>
      <c r="L500" s="77"/>
      <c r="M500" s="77"/>
      <c r="N500" s="77"/>
      <c r="O500" s="77"/>
    </row>
    <row r="501" spans="2:15" s="79" customFormat="1" x14ac:dyDescent="0.4">
      <c r="B501" s="77"/>
      <c r="C501" s="97">
        <f t="shared" si="7"/>
        <v>489</v>
      </c>
      <c r="D501" s="63" t="s">
        <v>528</v>
      </c>
      <c r="E501" s="64" t="s">
        <v>536</v>
      </c>
      <c r="F501" s="64" t="s">
        <v>66</v>
      </c>
      <c r="G501" s="65"/>
      <c r="H501" s="77" t="s">
        <v>63</v>
      </c>
      <c r="I501" s="77"/>
      <c r="L501" s="77"/>
      <c r="M501" s="77"/>
      <c r="N501" s="77"/>
      <c r="O501" s="77"/>
    </row>
    <row r="502" spans="2:15" s="79" customFormat="1" x14ac:dyDescent="0.4">
      <c r="B502" s="77"/>
      <c r="C502" s="97">
        <f t="shared" si="7"/>
        <v>490</v>
      </c>
      <c r="D502" s="63" t="s">
        <v>528</v>
      </c>
      <c r="E502" s="64" t="s">
        <v>537</v>
      </c>
      <c r="F502" s="64" t="s">
        <v>66</v>
      </c>
      <c r="G502" s="65"/>
      <c r="H502" s="77" t="s">
        <v>63</v>
      </c>
      <c r="I502" s="77"/>
      <c r="L502" s="77"/>
      <c r="M502" s="77"/>
      <c r="N502" s="77"/>
      <c r="O502" s="77"/>
    </row>
    <row r="503" spans="2:15" s="79" customFormat="1" x14ac:dyDescent="0.4">
      <c r="B503" s="77"/>
      <c r="C503" s="97">
        <f t="shared" si="7"/>
        <v>491</v>
      </c>
      <c r="D503" s="63" t="s">
        <v>528</v>
      </c>
      <c r="E503" s="64" t="s">
        <v>538</v>
      </c>
      <c r="F503" s="64" t="s">
        <v>66</v>
      </c>
      <c r="G503" s="65"/>
      <c r="H503" s="77" t="s">
        <v>63</v>
      </c>
      <c r="I503" s="77"/>
      <c r="L503" s="77"/>
      <c r="M503" s="77"/>
      <c r="N503" s="77"/>
      <c r="O503" s="77"/>
    </row>
    <row r="504" spans="2:15" s="79" customFormat="1" x14ac:dyDescent="0.4">
      <c r="B504" s="77"/>
      <c r="C504" s="97">
        <f t="shared" si="7"/>
        <v>492</v>
      </c>
      <c r="D504" s="63" t="s">
        <v>528</v>
      </c>
      <c r="E504" s="64" t="s">
        <v>539</v>
      </c>
      <c r="F504" s="64" t="s">
        <v>66</v>
      </c>
      <c r="G504" s="65"/>
      <c r="H504" s="77" t="s">
        <v>63</v>
      </c>
      <c r="I504" s="77"/>
      <c r="L504" s="77"/>
      <c r="M504" s="77"/>
      <c r="N504" s="77"/>
      <c r="O504" s="77"/>
    </row>
    <row r="505" spans="2:15" s="79" customFormat="1" x14ac:dyDescent="0.4">
      <c r="B505" s="77"/>
      <c r="C505" s="97">
        <f t="shared" si="7"/>
        <v>493</v>
      </c>
      <c r="D505" s="63" t="s">
        <v>528</v>
      </c>
      <c r="E505" s="64" t="s">
        <v>540</v>
      </c>
      <c r="F505" s="64" t="s">
        <v>66</v>
      </c>
      <c r="G505" s="65"/>
      <c r="H505" s="77" t="s">
        <v>63</v>
      </c>
      <c r="I505" s="77"/>
      <c r="L505" s="77"/>
      <c r="M505" s="77"/>
      <c r="N505" s="77"/>
      <c r="O505" s="77"/>
    </row>
    <row r="506" spans="2:15" s="79" customFormat="1" x14ac:dyDescent="0.4">
      <c r="B506" s="77"/>
      <c r="C506" s="97">
        <f t="shared" si="7"/>
        <v>494</v>
      </c>
      <c r="D506" s="63" t="s">
        <v>528</v>
      </c>
      <c r="E506" s="64" t="s">
        <v>541</v>
      </c>
      <c r="F506" s="64" t="s">
        <v>66</v>
      </c>
      <c r="G506" s="65"/>
      <c r="H506" s="77" t="s">
        <v>63</v>
      </c>
      <c r="I506" s="77"/>
      <c r="L506" s="77"/>
      <c r="M506" s="77"/>
      <c r="N506" s="77"/>
      <c r="O506" s="77"/>
    </row>
    <row r="507" spans="2:15" s="79" customFormat="1" x14ac:dyDescent="0.4">
      <c r="B507" s="77"/>
      <c r="C507" s="97">
        <f t="shared" si="7"/>
        <v>495</v>
      </c>
      <c r="D507" s="63" t="s">
        <v>528</v>
      </c>
      <c r="E507" s="64" t="s">
        <v>542</v>
      </c>
      <c r="F507" s="64" t="s">
        <v>66</v>
      </c>
      <c r="G507" s="65"/>
      <c r="H507" s="77" t="s">
        <v>63</v>
      </c>
      <c r="I507" s="77"/>
      <c r="L507" s="77"/>
      <c r="M507" s="77"/>
      <c r="N507" s="77"/>
      <c r="O507" s="77"/>
    </row>
    <row r="508" spans="2:15" s="79" customFormat="1" x14ac:dyDescent="0.4">
      <c r="B508" s="77"/>
      <c r="C508" s="97">
        <f t="shared" si="7"/>
        <v>496</v>
      </c>
      <c r="D508" s="63" t="s">
        <v>528</v>
      </c>
      <c r="E508" s="64" t="s">
        <v>543</v>
      </c>
      <c r="F508" s="64" t="s">
        <v>66</v>
      </c>
      <c r="G508" s="65"/>
      <c r="H508" s="77" t="s">
        <v>63</v>
      </c>
      <c r="I508" s="77"/>
      <c r="L508" s="77"/>
      <c r="M508" s="77"/>
      <c r="N508" s="77"/>
      <c r="O508" s="77"/>
    </row>
    <row r="509" spans="2:15" s="79" customFormat="1" x14ac:dyDescent="0.4">
      <c r="B509" s="77"/>
      <c r="C509" s="97">
        <f t="shared" si="7"/>
        <v>497</v>
      </c>
      <c r="D509" s="60" t="s">
        <v>544</v>
      </c>
      <c r="E509" s="61"/>
      <c r="F509" s="62"/>
      <c r="G509" s="96">
        <f>COUNTIF(G510:G518,"○")</f>
        <v>0</v>
      </c>
      <c r="H509" s="77" t="s">
        <v>63</v>
      </c>
      <c r="I509" s="77"/>
      <c r="J509" s="124" t="str">
        <f>IF(G509&gt;0,VALUE(1),"")</f>
        <v/>
      </c>
      <c r="L509" s="77"/>
      <c r="M509" s="77"/>
      <c r="N509" s="77"/>
      <c r="O509" s="77"/>
    </row>
    <row r="510" spans="2:15" x14ac:dyDescent="0.4">
      <c r="C510" s="97">
        <f t="shared" si="7"/>
        <v>498</v>
      </c>
      <c r="D510" s="63" t="s">
        <v>544</v>
      </c>
      <c r="E510" s="64" t="s">
        <v>545</v>
      </c>
      <c r="F510" s="64" t="s">
        <v>66</v>
      </c>
      <c r="G510" s="65"/>
      <c r="H510" s="77" t="s">
        <v>63</v>
      </c>
    </row>
    <row r="511" spans="2:15" x14ac:dyDescent="0.4">
      <c r="C511" s="97">
        <f t="shared" si="7"/>
        <v>499</v>
      </c>
      <c r="D511" s="63" t="s">
        <v>544</v>
      </c>
      <c r="E511" s="64" t="s">
        <v>546</v>
      </c>
      <c r="F511" s="64" t="s">
        <v>66</v>
      </c>
      <c r="G511" s="65"/>
      <c r="H511" s="77" t="s">
        <v>63</v>
      </c>
    </row>
    <row r="512" spans="2:15" x14ac:dyDescent="0.4">
      <c r="C512" s="97">
        <f t="shared" si="7"/>
        <v>500</v>
      </c>
      <c r="D512" s="63" t="s">
        <v>544</v>
      </c>
      <c r="E512" s="64" t="s">
        <v>547</v>
      </c>
      <c r="F512" s="64" t="s">
        <v>66</v>
      </c>
      <c r="G512" s="65"/>
      <c r="H512" s="77" t="s">
        <v>63</v>
      </c>
    </row>
    <row r="513" spans="2:15" x14ac:dyDescent="0.4">
      <c r="C513" s="97">
        <f t="shared" si="7"/>
        <v>501</v>
      </c>
      <c r="D513" s="63" t="s">
        <v>544</v>
      </c>
      <c r="E513" s="64" t="s">
        <v>548</v>
      </c>
      <c r="F513" s="64" t="s">
        <v>66</v>
      </c>
      <c r="G513" s="65"/>
      <c r="H513" s="77" t="s">
        <v>63</v>
      </c>
    </row>
    <row r="514" spans="2:15" x14ac:dyDescent="0.4">
      <c r="C514" s="97">
        <f t="shared" si="7"/>
        <v>502</v>
      </c>
      <c r="D514" s="63" t="s">
        <v>544</v>
      </c>
      <c r="E514" s="64" t="s">
        <v>549</v>
      </c>
      <c r="F514" s="64" t="s">
        <v>66</v>
      </c>
      <c r="G514" s="65"/>
      <c r="H514" s="77" t="s">
        <v>63</v>
      </c>
    </row>
    <row r="515" spans="2:15" x14ac:dyDescent="0.4">
      <c r="C515" s="97">
        <f t="shared" si="7"/>
        <v>503</v>
      </c>
      <c r="D515" s="63" t="s">
        <v>544</v>
      </c>
      <c r="E515" s="64" t="s">
        <v>550</v>
      </c>
      <c r="F515" s="64" t="s">
        <v>66</v>
      </c>
      <c r="G515" s="65"/>
      <c r="H515" s="77" t="s">
        <v>63</v>
      </c>
    </row>
    <row r="516" spans="2:15" x14ac:dyDescent="0.4">
      <c r="C516" s="97">
        <f t="shared" si="7"/>
        <v>504</v>
      </c>
      <c r="D516" s="63" t="s">
        <v>544</v>
      </c>
      <c r="E516" s="64" t="s">
        <v>551</v>
      </c>
      <c r="F516" s="64" t="s">
        <v>66</v>
      </c>
      <c r="G516" s="65"/>
      <c r="H516" s="77" t="s">
        <v>63</v>
      </c>
    </row>
    <row r="517" spans="2:15" x14ac:dyDescent="0.4">
      <c r="C517" s="97">
        <f t="shared" si="7"/>
        <v>505</v>
      </c>
      <c r="D517" s="63" t="s">
        <v>544</v>
      </c>
      <c r="E517" s="64" t="s">
        <v>552</v>
      </c>
      <c r="F517" s="64" t="s">
        <v>66</v>
      </c>
      <c r="G517" s="65"/>
      <c r="H517" s="77" t="s">
        <v>63</v>
      </c>
    </row>
    <row r="518" spans="2:15" x14ac:dyDescent="0.4">
      <c r="C518" s="97">
        <f t="shared" si="7"/>
        <v>506</v>
      </c>
      <c r="D518" s="63" t="s">
        <v>544</v>
      </c>
      <c r="E518" s="64" t="s">
        <v>553</v>
      </c>
      <c r="F518" s="64" t="s">
        <v>66</v>
      </c>
      <c r="G518" s="65"/>
      <c r="H518" s="77" t="s">
        <v>63</v>
      </c>
    </row>
    <row r="519" spans="2:15" s="79" customFormat="1" x14ac:dyDescent="0.4">
      <c r="B519" s="77"/>
      <c r="C519" s="97">
        <f t="shared" si="7"/>
        <v>507</v>
      </c>
      <c r="D519" s="60" t="s">
        <v>554</v>
      </c>
      <c r="E519" s="61"/>
      <c r="F519" s="62"/>
      <c r="G519" s="96">
        <f>COUNTIF(G520:G526,"○")</f>
        <v>0</v>
      </c>
      <c r="H519" s="77" t="s">
        <v>63</v>
      </c>
      <c r="I519" s="77"/>
      <c r="J519" s="124" t="str">
        <f>IF(G519&gt;0,VALUE(1),"")</f>
        <v/>
      </c>
      <c r="L519" s="77"/>
      <c r="M519" s="77"/>
      <c r="N519" s="77"/>
      <c r="O519" s="77"/>
    </row>
    <row r="520" spans="2:15" x14ac:dyDescent="0.4">
      <c r="C520" s="97">
        <f t="shared" si="7"/>
        <v>508</v>
      </c>
      <c r="D520" s="63" t="s">
        <v>554</v>
      </c>
      <c r="E520" s="64" t="s">
        <v>555</v>
      </c>
      <c r="F520" s="64" t="s">
        <v>66</v>
      </c>
      <c r="G520" s="65"/>
      <c r="H520" s="77" t="s">
        <v>63</v>
      </c>
    </row>
    <row r="521" spans="2:15" x14ac:dyDescent="0.4">
      <c r="C521" s="97">
        <f t="shared" si="7"/>
        <v>509</v>
      </c>
      <c r="D521" s="63" t="s">
        <v>554</v>
      </c>
      <c r="E521" s="64" t="s">
        <v>556</v>
      </c>
      <c r="F521" s="64" t="s">
        <v>66</v>
      </c>
      <c r="G521" s="65"/>
      <c r="H521" s="77" t="s">
        <v>63</v>
      </c>
    </row>
    <row r="522" spans="2:15" x14ac:dyDescent="0.4">
      <c r="C522" s="97">
        <f t="shared" si="7"/>
        <v>510</v>
      </c>
      <c r="D522" s="63" t="s">
        <v>554</v>
      </c>
      <c r="E522" s="64" t="s">
        <v>557</v>
      </c>
      <c r="F522" s="64" t="s">
        <v>66</v>
      </c>
      <c r="G522" s="65"/>
      <c r="H522" s="77" t="s">
        <v>63</v>
      </c>
    </row>
    <row r="523" spans="2:15" s="79" customFormat="1" x14ac:dyDescent="0.4">
      <c r="B523" s="77"/>
      <c r="C523" s="97">
        <f t="shared" si="7"/>
        <v>511</v>
      </c>
      <c r="D523" s="63" t="s">
        <v>554</v>
      </c>
      <c r="E523" s="64" t="s">
        <v>558</v>
      </c>
      <c r="F523" s="64" t="s">
        <v>66</v>
      </c>
      <c r="G523" s="65"/>
      <c r="H523" s="77" t="s">
        <v>63</v>
      </c>
      <c r="I523" s="77"/>
      <c r="L523" s="77"/>
      <c r="M523" s="77"/>
      <c r="N523" s="77"/>
      <c r="O523" s="77"/>
    </row>
    <row r="524" spans="2:15" s="79" customFormat="1" x14ac:dyDescent="0.4">
      <c r="B524" s="77"/>
      <c r="C524" s="97">
        <f t="shared" si="7"/>
        <v>512</v>
      </c>
      <c r="D524" s="63" t="s">
        <v>554</v>
      </c>
      <c r="E524" s="64" t="s">
        <v>559</v>
      </c>
      <c r="F524" s="64" t="s">
        <v>66</v>
      </c>
      <c r="G524" s="65"/>
      <c r="H524" s="77" t="s">
        <v>63</v>
      </c>
      <c r="I524" s="77"/>
      <c r="L524" s="77"/>
      <c r="M524" s="77"/>
      <c r="N524" s="77"/>
      <c r="O524" s="77"/>
    </row>
    <row r="525" spans="2:15" s="79" customFormat="1" x14ac:dyDescent="0.4">
      <c r="B525" s="77"/>
      <c r="C525" s="97">
        <f t="shared" si="7"/>
        <v>513</v>
      </c>
      <c r="D525" s="63" t="s">
        <v>554</v>
      </c>
      <c r="E525" s="64" t="s">
        <v>560</v>
      </c>
      <c r="F525" s="64" t="s">
        <v>66</v>
      </c>
      <c r="G525" s="65"/>
      <c r="H525" s="77" t="s">
        <v>63</v>
      </c>
      <c r="I525" s="77"/>
      <c r="L525" s="77"/>
      <c r="M525" s="77"/>
      <c r="N525" s="77"/>
      <c r="O525" s="77"/>
    </row>
    <row r="526" spans="2:15" s="79" customFormat="1" x14ac:dyDescent="0.4">
      <c r="B526" s="77"/>
      <c r="C526" s="97">
        <f t="shared" si="7"/>
        <v>514</v>
      </c>
      <c r="D526" s="63" t="s">
        <v>554</v>
      </c>
      <c r="E526" s="64" t="s">
        <v>561</v>
      </c>
      <c r="F526" s="64" t="s">
        <v>66</v>
      </c>
      <c r="G526" s="65"/>
      <c r="H526" s="77" t="s">
        <v>63</v>
      </c>
      <c r="I526" s="77"/>
      <c r="L526" s="77"/>
      <c r="M526" s="77"/>
      <c r="N526" s="77"/>
      <c r="O526" s="77"/>
    </row>
    <row r="527" spans="2:15" s="79" customFormat="1" x14ac:dyDescent="0.4">
      <c r="B527" s="77"/>
      <c r="C527" s="97">
        <f t="shared" si="7"/>
        <v>515</v>
      </c>
      <c r="D527" s="60" t="s">
        <v>562</v>
      </c>
      <c r="E527" s="61"/>
      <c r="F527" s="62"/>
      <c r="G527" s="96">
        <f>COUNTIF(G528:G537,"○")</f>
        <v>0</v>
      </c>
      <c r="H527" s="77" t="s">
        <v>63</v>
      </c>
      <c r="I527" s="77"/>
      <c r="J527" s="124" t="str">
        <f>IF(G527&gt;0,VALUE(1),"")</f>
        <v/>
      </c>
      <c r="L527" s="77"/>
      <c r="M527" s="77"/>
      <c r="N527" s="77"/>
      <c r="O527" s="77"/>
    </row>
    <row r="528" spans="2:15" x14ac:dyDescent="0.4">
      <c r="C528" s="97">
        <f t="shared" si="7"/>
        <v>516</v>
      </c>
      <c r="D528" s="63" t="s">
        <v>562</v>
      </c>
      <c r="E528" s="64" t="s">
        <v>563</v>
      </c>
      <c r="F528" s="64" t="s">
        <v>66</v>
      </c>
      <c r="G528" s="65"/>
      <c r="H528" s="77" t="s">
        <v>63</v>
      </c>
    </row>
    <row r="529" spans="2:15" x14ac:dyDescent="0.4">
      <c r="C529" s="97">
        <f t="shared" si="7"/>
        <v>517</v>
      </c>
      <c r="D529" s="63" t="s">
        <v>562</v>
      </c>
      <c r="E529" s="64" t="s">
        <v>278</v>
      </c>
      <c r="F529" s="64" t="s">
        <v>66</v>
      </c>
      <c r="G529" s="65"/>
      <c r="H529" s="77" t="s">
        <v>63</v>
      </c>
    </row>
    <row r="530" spans="2:15" x14ac:dyDescent="0.4">
      <c r="C530" s="97">
        <f t="shared" si="7"/>
        <v>518</v>
      </c>
      <c r="D530" s="63" t="s">
        <v>562</v>
      </c>
      <c r="E530" s="64" t="s">
        <v>564</v>
      </c>
      <c r="F530" s="64" t="s">
        <v>66</v>
      </c>
      <c r="G530" s="65"/>
      <c r="H530" s="77" t="s">
        <v>63</v>
      </c>
    </row>
    <row r="531" spans="2:15" x14ac:dyDescent="0.4">
      <c r="C531" s="97">
        <f t="shared" si="7"/>
        <v>519</v>
      </c>
      <c r="D531" s="63" t="s">
        <v>562</v>
      </c>
      <c r="E531" s="64" t="s">
        <v>565</v>
      </c>
      <c r="F531" s="64" t="s">
        <v>66</v>
      </c>
      <c r="G531" s="65"/>
      <c r="H531" s="77" t="s">
        <v>63</v>
      </c>
    </row>
    <row r="532" spans="2:15" x14ac:dyDescent="0.4">
      <c r="C532" s="97">
        <f t="shared" si="7"/>
        <v>520</v>
      </c>
      <c r="D532" s="63" t="s">
        <v>562</v>
      </c>
      <c r="E532" s="64" t="s">
        <v>566</v>
      </c>
      <c r="F532" s="64" t="s">
        <v>66</v>
      </c>
      <c r="G532" s="65"/>
      <c r="H532" s="77" t="s">
        <v>63</v>
      </c>
    </row>
    <row r="533" spans="2:15" s="79" customFormat="1" x14ac:dyDescent="0.4">
      <c r="B533" s="77"/>
      <c r="C533" s="97">
        <f t="shared" ref="C533:C597" si="8">ROW()-12</f>
        <v>521</v>
      </c>
      <c r="D533" s="63" t="s">
        <v>562</v>
      </c>
      <c r="E533" s="64" t="s">
        <v>567</v>
      </c>
      <c r="F533" s="64" t="s">
        <v>66</v>
      </c>
      <c r="G533" s="65"/>
      <c r="H533" s="77" t="s">
        <v>63</v>
      </c>
      <c r="I533" s="77"/>
      <c r="L533" s="77"/>
      <c r="M533" s="77"/>
      <c r="N533" s="77"/>
      <c r="O533" s="77"/>
    </row>
    <row r="534" spans="2:15" s="79" customFormat="1" x14ac:dyDescent="0.4">
      <c r="B534" s="77"/>
      <c r="C534" s="97">
        <f t="shared" si="8"/>
        <v>522</v>
      </c>
      <c r="D534" s="63" t="s">
        <v>562</v>
      </c>
      <c r="E534" s="64" t="s">
        <v>568</v>
      </c>
      <c r="F534" s="64" t="s">
        <v>66</v>
      </c>
      <c r="G534" s="65"/>
      <c r="H534" s="77" t="s">
        <v>63</v>
      </c>
      <c r="I534" s="77"/>
      <c r="L534" s="77"/>
      <c r="M534" s="77"/>
      <c r="N534" s="77"/>
      <c r="O534" s="77"/>
    </row>
    <row r="535" spans="2:15" s="79" customFormat="1" x14ac:dyDescent="0.4">
      <c r="B535" s="77"/>
      <c r="C535" s="97">
        <f t="shared" si="8"/>
        <v>523</v>
      </c>
      <c r="D535" s="63" t="s">
        <v>562</v>
      </c>
      <c r="E535" s="64" t="s">
        <v>569</v>
      </c>
      <c r="F535" s="64" t="s">
        <v>66</v>
      </c>
      <c r="G535" s="65"/>
      <c r="H535" s="77" t="s">
        <v>63</v>
      </c>
      <c r="I535" s="77"/>
      <c r="L535" s="77"/>
      <c r="M535" s="77"/>
      <c r="N535" s="77"/>
      <c r="O535" s="77"/>
    </row>
    <row r="536" spans="2:15" s="79" customFormat="1" x14ac:dyDescent="0.4">
      <c r="B536" s="77"/>
      <c r="C536" s="97">
        <f t="shared" si="8"/>
        <v>524</v>
      </c>
      <c r="D536" s="63" t="s">
        <v>562</v>
      </c>
      <c r="E536" s="64" t="s">
        <v>570</v>
      </c>
      <c r="F536" s="64" t="s">
        <v>66</v>
      </c>
      <c r="G536" s="65"/>
      <c r="H536" s="77" t="s">
        <v>63</v>
      </c>
      <c r="I536" s="77"/>
      <c r="L536" s="77"/>
      <c r="M536" s="77"/>
      <c r="N536" s="77"/>
      <c r="O536" s="77"/>
    </row>
    <row r="537" spans="2:15" s="79" customFormat="1" x14ac:dyDescent="0.4">
      <c r="B537" s="77"/>
      <c r="C537" s="97">
        <f t="shared" si="8"/>
        <v>525</v>
      </c>
      <c r="D537" s="63" t="s">
        <v>562</v>
      </c>
      <c r="E537" s="64" t="s">
        <v>571</v>
      </c>
      <c r="F537" s="64" t="s">
        <v>66</v>
      </c>
      <c r="G537" s="65"/>
      <c r="H537" s="77" t="s">
        <v>63</v>
      </c>
      <c r="I537" s="77"/>
      <c r="L537" s="77"/>
      <c r="M537" s="77"/>
      <c r="N537" s="77"/>
      <c r="O537" s="77"/>
    </row>
    <row r="538" spans="2:15" s="79" customFormat="1" x14ac:dyDescent="0.4">
      <c r="B538" s="77"/>
      <c r="C538" s="97">
        <f t="shared" si="8"/>
        <v>526</v>
      </c>
      <c r="D538" s="60" t="s">
        <v>572</v>
      </c>
      <c r="E538" s="61"/>
      <c r="F538" s="62"/>
      <c r="G538" s="96">
        <f>COUNTIF(G539:G545,"○")</f>
        <v>0</v>
      </c>
      <c r="H538" s="77" t="s">
        <v>63</v>
      </c>
      <c r="I538" s="77"/>
      <c r="J538" s="124" t="str">
        <f>IF(G538&gt;0,VALUE(1),"")</f>
        <v/>
      </c>
      <c r="L538" s="77"/>
      <c r="M538" s="77"/>
      <c r="N538" s="77"/>
      <c r="O538" s="77"/>
    </row>
    <row r="539" spans="2:15" s="79" customFormat="1" x14ac:dyDescent="0.4">
      <c r="B539" s="77"/>
      <c r="C539" s="97">
        <f t="shared" si="8"/>
        <v>527</v>
      </c>
      <c r="D539" s="63" t="s">
        <v>572</v>
      </c>
      <c r="E539" s="64" t="s">
        <v>573</v>
      </c>
      <c r="F539" s="64" t="s">
        <v>66</v>
      </c>
      <c r="G539" s="65"/>
      <c r="H539" s="77" t="s">
        <v>63</v>
      </c>
      <c r="I539" s="77"/>
      <c r="L539" s="77"/>
      <c r="M539" s="77"/>
      <c r="N539" s="77"/>
      <c r="O539" s="77"/>
    </row>
    <row r="540" spans="2:15" s="79" customFormat="1" x14ac:dyDescent="0.4">
      <c r="B540" s="77"/>
      <c r="C540" s="97">
        <f t="shared" si="8"/>
        <v>528</v>
      </c>
      <c r="D540" s="63" t="s">
        <v>572</v>
      </c>
      <c r="E540" s="64" t="s">
        <v>574</v>
      </c>
      <c r="F540" s="64" t="s">
        <v>66</v>
      </c>
      <c r="G540" s="65"/>
      <c r="H540" s="77" t="s">
        <v>63</v>
      </c>
      <c r="I540" s="77"/>
      <c r="L540" s="77"/>
      <c r="M540" s="77"/>
      <c r="N540" s="77"/>
      <c r="O540" s="77"/>
    </row>
    <row r="541" spans="2:15" s="79" customFormat="1" x14ac:dyDescent="0.4">
      <c r="B541" s="77"/>
      <c r="C541" s="97">
        <f t="shared" si="8"/>
        <v>529</v>
      </c>
      <c r="D541" s="63" t="s">
        <v>572</v>
      </c>
      <c r="E541" s="64" t="s">
        <v>575</v>
      </c>
      <c r="F541" s="64" t="s">
        <v>66</v>
      </c>
      <c r="G541" s="65"/>
      <c r="H541" s="77" t="s">
        <v>63</v>
      </c>
      <c r="I541" s="77"/>
      <c r="L541" s="77"/>
      <c r="M541" s="77"/>
      <c r="N541" s="77"/>
      <c r="O541" s="77"/>
    </row>
    <row r="542" spans="2:15" s="79" customFormat="1" x14ac:dyDescent="0.4">
      <c r="B542" s="77"/>
      <c r="C542" s="97">
        <f t="shared" si="8"/>
        <v>530</v>
      </c>
      <c r="D542" s="63" t="s">
        <v>572</v>
      </c>
      <c r="E542" s="64" t="s">
        <v>576</v>
      </c>
      <c r="F542" s="64" t="s">
        <v>66</v>
      </c>
      <c r="G542" s="65"/>
      <c r="H542" s="77" t="s">
        <v>63</v>
      </c>
      <c r="I542" s="77"/>
      <c r="L542" s="77"/>
      <c r="M542" s="77"/>
      <c r="N542" s="77"/>
      <c r="O542" s="77"/>
    </row>
    <row r="543" spans="2:15" s="79" customFormat="1" x14ac:dyDescent="0.4">
      <c r="B543" s="77"/>
      <c r="C543" s="97">
        <f t="shared" si="8"/>
        <v>531</v>
      </c>
      <c r="D543" s="63" t="s">
        <v>572</v>
      </c>
      <c r="E543" s="64" t="s">
        <v>577</v>
      </c>
      <c r="F543" s="64" t="s">
        <v>66</v>
      </c>
      <c r="G543" s="65"/>
      <c r="H543" s="77" t="s">
        <v>63</v>
      </c>
      <c r="I543" s="77"/>
      <c r="L543" s="77"/>
      <c r="M543" s="77"/>
      <c r="N543" s="77"/>
      <c r="O543" s="77"/>
    </row>
    <row r="544" spans="2:15" s="79" customFormat="1" x14ac:dyDescent="0.4">
      <c r="B544" s="77"/>
      <c r="C544" s="97">
        <f t="shared" si="8"/>
        <v>532</v>
      </c>
      <c r="D544" s="63" t="s">
        <v>572</v>
      </c>
      <c r="E544" s="64" t="s">
        <v>578</v>
      </c>
      <c r="F544" s="64" t="s">
        <v>66</v>
      </c>
      <c r="G544" s="65"/>
      <c r="H544" s="77" t="s">
        <v>63</v>
      </c>
      <c r="I544" s="77"/>
      <c r="L544" s="77"/>
      <c r="M544" s="77"/>
      <c r="N544" s="77"/>
      <c r="O544" s="77"/>
    </row>
    <row r="545" spans="2:15" s="79" customFormat="1" x14ac:dyDescent="0.4">
      <c r="B545" s="77"/>
      <c r="C545" s="97">
        <f t="shared" si="8"/>
        <v>533</v>
      </c>
      <c r="D545" s="63" t="s">
        <v>572</v>
      </c>
      <c r="E545" s="64" t="s">
        <v>579</v>
      </c>
      <c r="F545" s="64" t="s">
        <v>66</v>
      </c>
      <c r="G545" s="65"/>
      <c r="H545" s="77" t="s">
        <v>63</v>
      </c>
      <c r="I545" s="77"/>
      <c r="L545" s="77"/>
      <c r="M545" s="77"/>
      <c r="N545" s="77"/>
      <c r="O545" s="77"/>
    </row>
    <row r="546" spans="2:15" s="79" customFormat="1" x14ac:dyDescent="0.4">
      <c r="B546" s="77"/>
      <c r="C546" s="97">
        <f t="shared" si="8"/>
        <v>534</v>
      </c>
      <c r="D546" s="60" t="s">
        <v>580</v>
      </c>
      <c r="E546" s="61"/>
      <c r="F546" s="62"/>
      <c r="G546" s="96">
        <f>COUNTIF(G547:G556,"○")</f>
        <v>0</v>
      </c>
      <c r="H546" s="77" t="s">
        <v>63</v>
      </c>
      <c r="I546" s="77"/>
      <c r="J546" s="124" t="str">
        <f>IF(G546&gt;0,VALUE(1),"")</f>
        <v/>
      </c>
      <c r="L546" s="77"/>
      <c r="M546" s="77"/>
      <c r="N546" s="77"/>
      <c r="O546" s="77"/>
    </row>
    <row r="547" spans="2:15" x14ac:dyDescent="0.4">
      <c r="C547" s="97">
        <f t="shared" si="8"/>
        <v>535</v>
      </c>
      <c r="D547" s="63" t="s">
        <v>580</v>
      </c>
      <c r="E547" s="64" t="s">
        <v>581</v>
      </c>
      <c r="F547" s="64" t="s">
        <v>66</v>
      </c>
      <c r="G547" s="65"/>
      <c r="H547" s="77" t="s">
        <v>63</v>
      </c>
    </row>
    <row r="548" spans="2:15" x14ac:dyDescent="0.4">
      <c r="C548" s="97">
        <f t="shared" si="8"/>
        <v>536</v>
      </c>
      <c r="D548" s="63" t="s">
        <v>580</v>
      </c>
      <c r="E548" s="64" t="s">
        <v>582</v>
      </c>
      <c r="F548" s="64" t="s">
        <v>66</v>
      </c>
      <c r="G548" s="65"/>
      <c r="H548" s="77" t="s">
        <v>63</v>
      </c>
    </row>
    <row r="549" spans="2:15" x14ac:dyDescent="0.4">
      <c r="C549" s="97">
        <f t="shared" si="8"/>
        <v>537</v>
      </c>
      <c r="D549" s="63" t="s">
        <v>580</v>
      </c>
      <c r="E549" s="64" t="s">
        <v>583</v>
      </c>
      <c r="F549" s="64" t="s">
        <v>66</v>
      </c>
      <c r="G549" s="65"/>
      <c r="H549" s="77" t="s">
        <v>63</v>
      </c>
    </row>
    <row r="550" spans="2:15" x14ac:dyDescent="0.4">
      <c r="C550" s="97">
        <f t="shared" si="8"/>
        <v>538</v>
      </c>
      <c r="D550" s="63" t="s">
        <v>580</v>
      </c>
      <c r="E550" s="64" t="s">
        <v>584</v>
      </c>
      <c r="F550" s="64" t="s">
        <v>66</v>
      </c>
      <c r="G550" s="65"/>
      <c r="H550" s="77" t="s">
        <v>63</v>
      </c>
    </row>
    <row r="551" spans="2:15" x14ac:dyDescent="0.4">
      <c r="C551" s="97">
        <f t="shared" si="8"/>
        <v>539</v>
      </c>
      <c r="D551" s="63" t="s">
        <v>580</v>
      </c>
      <c r="E551" s="64" t="s">
        <v>585</v>
      </c>
      <c r="F551" s="64" t="s">
        <v>66</v>
      </c>
      <c r="G551" s="65"/>
      <c r="H551" s="77" t="s">
        <v>63</v>
      </c>
    </row>
    <row r="552" spans="2:15" x14ac:dyDescent="0.4">
      <c r="C552" s="97">
        <f t="shared" si="8"/>
        <v>540</v>
      </c>
      <c r="D552" s="63" t="s">
        <v>580</v>
      </c>
      <c r="E552" s="64" t="s">
        <v>586</v>
      </c>
      <c r="F552" s="64" t="s">
        <v>66</v>
      </c>
      <c r="G552" s="65"/>
      <c r="H552" s="77" t="s">
        <v>63</v>
      </c>
    </row>
    <row r="553" spans="2:15" x14ac:dyDescent="0.4">
      <c r="C553" s="97">
        <f t="shared" si="8"/>
        <v>541</v>
      </c>
      <c r="D553" s="63" t="s">
        <v>580</v>
      </c>
      <c r="E553" s="64" t="s">
        <v>587</v>
      </c>
      <c r="F553" s="64" t="s">
        <v>66</v>
      </c>
      <c r="G553" s="65"/>
      <c r="H553" s="77" t="s">
        <v>63</v>
      </c>
    </row>
    <row r="554" spans="2:15" s="79" customFormat="1" x14ac:dyDescent="0.4">
      <c r="B554" s="77"/>
      <c r="C554" s="97">
        <f t="shared" si="8"/>
        <v>542</v>
      </c>
      <c r="D554" s="63" t="s">
        <v>580</v>
      </c>
      <c r="E554" s="64" t="s">
        <v>588</v>
      </c>
      <c r="F554" s="64" t="s">
        <v>66</v>
      </c>
      <c r="G554" s="65"/>
      <c r="H554" s="77" t="s">
        <v>63</v>
      </c>
      <c r="I554" s="77"/>
      <c r="L554" s="77"/>
      <c r="M554" s="77"/>
      <c r="N554" s="77"/>
      <c r="O554" s="77"/>
    </row>
    <row r="555" spans="2:15" s="79" customFormat="1" x14ac:dyDescent="0.4">
      <c r="B555" s="77"/>
      <c r="C555" s="97">
        <f t="shared" si="8"/>
        <v>543</v>
      </c>
      <c r="D555" s="63" t="s">
        <v>580</v>
      </c>
      <c r="E555" s="64" t="s">
        <v>589</v>
      </c>
      <c r="F555" s="64" t="s">
        <v>66</v>
      </c>
      <c r="G555" s="65"/>
      <c r="H555" s="77" t="s">
        <v>63</v>
      </c>
      <c r="I555" s="77"/>
      <c r="L555" s="77"/>
      <c r="M555" s="77"/>
      <c r="N555" s="77"/>
      <c r="O555" s="77"/>
    </row>
    <row r="556" spans="2:15" s="79" customFormat="1" x14ac:dyDescent="0.4">
      <c r="B556" s="77"/>
      <c r="C556" s="97">
        <f t="shared" si="8"/>
        <v>544</v>
      </c>
      <c r="D556" s="63" t="s">
        <v>580</v>
      </c>
      <c r="E556" s="64" t="s">
        <v>590</v>
      </c>
      <c r="F556" s="64" t="s">
        <v>66</v>
      </c>
      <c r="G556" s="65"/>
      <c r="H556" s="77" t="s">
        <v>63</v>
      </c>
      <c r="I556" s="77"/>
      <c r="L556" s="77"/>
      <c r="M556" s="77"/>
      <c r="N556" s="77"/>
      <c r="O556" s="77"/>
    </row>
    <row r="557" spans="2:15" s="79" customFormat="1" x14ac:dyDescent="0.4">
      <c r="B557" s="77"/>
      <c r="C557" s="97">
        <f t="shared" si="8"/>
        <v>545</v>
      </c>
      <c r="D557" s="60" t="s">
        <v>591</v>
      </c>
      <c r="E557" s="61"/>
      <c r="F557" s="62"/>
      <c r="G557" s="96">
        <f>COUNTIF(G558:G564,"○")</f>
        <v>0</v>
      </c>
      <c r="H557" s="77" t="s">
        <v>63</v>
      </c>
      <c r="I557" s="77"/>
      <c r="J557" s="124" t="str">
        <f>IF(G557&gt;0,VALUE(1),"")</f>
        <v/>
      </c>
      <c r="L557" s="77"/>
      <c r="M557" s="77"/>
      <c r="N557" s="77"/>
      <c r="O557" s="77"/>
    </row>
    <row r="558" spans="2:15" x14ac:dyDescent="0.4">
      <c r="C558" s="97">
        <f t="shared" si="8"/>
        <v>546</v>
      </c>
      <c r="D558" s="63" t="s">
        <v>591</v>
      </c>
      <c r="E558" s="64" t="s">
        <v>592</v>
      </c>
      <c r="F558" s="64" t="s">
        <v>66</v>
      </c>
      <c r="G558" s="65"/>
      <c r="H558" s="77" t="s">
        <v>63</v>
      </c>
    </row>
    <row r="559" spans="2:15" x14ac:dyDescent="0.4">
      <c r="C559" s="97">
        <f t="shared" si="8"/>
        <v>547</v>
      </c>
      <c r="D559" s="63" t="s">
        <v>591</v>
      </c>
      <c r="E559" s="64" t="s">
        <v>593</v>
      </c>
      <c r="F559" s="64" t="s">
        <v>66</v>
      </c>
      <c r="G559" s="65"/>
      <c r="H559" s="77" t="s">
        <v>63</v>
      </c>
    </row>
    <row r="560" spans="2:15" x14ac:dyDescent="0.4">
      <c r="C560" s="97">
        <f t="shared" si="8"/>
        <v>548</v>
      </c>
      <c r="D560" s="63" t="s">
        <v>591</v>
      </c>
      <c r="E560" s="64" t="s">
        <v>594</v>
      </c>
      <c r="F560" s="64" t="s">
        <v>66</v>
      </c>
      <c r="G560" s="65"/>
      <c r="H560" s="77" t="s">
        <v>63</v>
      </c>
    </row>
    <row r="561" spans="2:15" x14ac:dyDescent="0.4">
      <c r="C561" s="97">
        <f t="shared" si="8"/>
        <v>549</v>
      </c>
      <c r="D561" s="63" t="s">
        <v>591</v>
      </c>
      <c r="E561" s="64" t="s">
        <v>595</v>
      </c>
      <c r="F561" s="64" t="s">
        <v>66</v>
      </c>
      <c r="G561" s="65"/>
      <c r="H561" s="77" t="s">
        <v>63</v>
      </c>
    </row>
    <row r="562" spans="2:15" x14ac:dyDescent="0.4">
      <c r="C562" s="97">
        <f t="shared" si="8"/>
        <v>550</v>
      </c>
      <c r="D562" s="63" t="s">
        <v>591</v>
      </c>
      <c r="E562" s="64" t="s">
        <v>596</v>
      </c>
      <c r="F562" s="64" t="s">
        <v>66</v>
      </c>
      <c r="G562" s="65"/>
      <c r="H562" s="77" t="s">
        <v>63</v>
      </c>
    </row>
    <row r="563" spans="2:15" x14ac:dyDescent="0.4">
      <c r="C563" s="97">
        <f t="shared" si="8"/>
        <v>551</v>
      </c>
      <c r="D563" s="63" t="s">
        <v>591</v>
      </c>
      <c r="E563" s="64" t="s">
        <v>597</v>
      </c>
      <c r="F563" s="64" t="s">
        <v>66</v>
      </c>
      <c r="G563" s="65"/>
      <c r="H563" s="77" t="s">
        <v>63</v>
      </c>
    </row>
    <row r="564" spans="2:15" x14ac:dyDescent="0.4">
      <c r="C564" s="97">
        <f t="shared" si="8"/>
        <v>552</v>
      </c>
      <c r="D564" s="63" t="s">
        <v>591</v>
      </c>
      <c r="E564" s="64" t="s">
        <v>598</v>
      </c>
      <c r="F564" s="64" t="s">
        <v>66</v>
      </c>
      <c r="G564" s="65"/>
      <c r="H564" s="77" t="s">
        <v>63</v>
      </c>
    </row>
    <row r="565" spans="2:15" s="79" customFormat="1" x14ac:dyDescent="0.4">
      <c r="B565" s="77"/>
      <c r="C565" s="97">
        <f t="shared" si="8"/>
        <v>553</v>
      </c>
      <c r="D565" s="60" t="s">
        <v>599</v>
      </c>
      <c r="E565" s="61"/>
      <c r="F565" s="62"/>
      <c r="G565" s="96">
        <f>COUNTIF(G566:G576,"○")</f>
        <v>0</v>
      </c>
      <c r="H565" s="77" t="s">
        <v>63</v>
      </c>
      <c r="I565" s="77"/>
      <c r="J565" s="124" t="str">
        <f>IF(G565&gt;0,VALUE(1),"")</f>
        <v/>
      </c>
      <c r="L565" s="77"/>
      <c r="M565" s="77"/>
      <c r="N565" s="77"/>
      <c r="O565" s="77"/>
    </row>
    <row r="566" spans="2:15" x14ac:dyDescent="0.4">
      <c r="C566" s="97">
        <f t="shared" si="8"/>
        <v>554</v>
      </c>
      <c r="D566" s="63" t="s">
        <v>599</v>
      </c>
      <c r="E566" s="64" t="s">
        <v>600</v>
      </c>
      <c r="F566" s="64" t="s">
        <v>66</v>
      </c>
      <c r="G566" s="65"/>
      <c r="H566" s="77" t="s">
        <v>63</v>
      </c>
    </row>
    <row r="567" spans="2:15" x14ac:dyDescent="0.4">
      <c r="C567" s="97">
        <f t="shared" si="8"/>
        <v>555</v>
      </c>
      <c r="D567" s="63" t="s">
        <v>599</v>
      </c>
      <c r="E567" s="64" t="s">
        <v>958</v>
      </c>
      <c r="F567" s="64" t="s">
        <v>66</v>
      </c>
      <c r="G567" s="65"/>
      <c r="H567" s="77" t="s">
        <v>63</v>
      </c>
    </row>
    <row r="568" spans="2:15" x14ac:dyDescent="0.4">
      <c r="C568" s="97">
        <f t="shared" si="8"/>
        <v>556</v>
      </c>
      <c r="D568" s="63" t="s">
        <v>599</v>
      </c>
      <c r="E568" s="64" t="s">
        <v>601</v>
      </c>
      <c r="F568" s="64" t="s">
        <v>66</v>
      </c>
      <c r="G568" s="65"/>
      <c r="H568" s="77" t="s">
        <v>63</v>
      </c>
    </row>
    <row r="569" spans="2:15" s="79" customFormat="1" x14ac:dyDescent="0.4">
      <c r="B569" s="77"/>
      <c r="C569" s="97">
        <f t="shared" si="8"/>
        <v>557</v>
      </c>
      <c r="D569" s="63" t="s">
        <v>599</v>
      </c>
      <c r="E569" s="64" t="s">
        <v>602</v>
      </c>
      <c r="F569" s="64" t="s">
        <v>66</v>
      </c>
      <c r="G569" s="65"/>
      <c r="H569" s="77" t="s">
        <v>63</v>
      </c>
      <c r="I569" s="77"/>
      <c r="L569" s="77"/>
      <c r="M569" s="77"/>
      <c r="N569" s="77"/>
      <c r="O569" s="77"/>
    </row>
    <row r="570" spans="2:15" s="79" customFormat="1" x14ac:dyDescent="0.4">
      <c r="B570" s="77"/>
      <c r="C570" s="97">
        <f t="shared" si="8"/>
        <v>558</v>
      </c>
      <c r="D570" s="63" t="s">
        <v>599</v>
      </c>
      <c r="E570" s="64" t="s">
        <v>603</v>
      </c>
      <c r="F570" s="64" t="s">
        <v>66</v>
      </c>
      <c r="G570" s="65"/>
      <c r="H570" s="77" t="s">
        <v>63</v>
      </c>
      <c r="I570" s="77"/>
      <c r="L570" s="77"/>
      <c r="M570" s="77"/>
      <c r="N570" s="77"/>
      <c r="O570" s="77"/>
    </row>
    <row r="571" spans="2:15" s="79" customFormat="1" x14ac:dyDescent="0.4">
      <c r="B571" s="77"/>
      <c r="C571" s="97">
        <f t="shared" si="8"/>
        <v>559</v>
      </c>
      <c r="D571" s="63" t="s">
        <v>599</v>
      </c>
      <c r="E571" s="64" t="s">
        <v>604</v>
      </c>
      <c r="F571" s="64" t="s">
        <v>66</v>
      </c>
      <c r="G571" s="65"/>
      <c r="H571" s="77" t="s">
        <v>63</v>
      </c>
      <c r="I571" s="77"/>
      <c r="L571" s="77"/>
      <c r="M571" s="77"/>
      <c r="N571" s="77"/>
      <c r="O571" s="77"/>
    </row>
    <row r="572" spans="2:15" s="79" customFormat="1" x14ac:dyDescent="0.4">
      <c r="B572" s="77"/>
      <c r="C572" s="97">
        <f t="shared" si="8"/>
        <v>560</v>
      </c>
      <c r="D572" s="63" t="s">
        <v>599</v>
      </c>
      <c r="E572" s="64" t="s">
        <v>605</v>
      </c>
      <c r="F572" s="64" t="s">
        <v>66</v>
      </c>
      <c r="G572" s="65"/>
      <c r="H572" s="77" t="s">
        <v>63</v>
      </c>
      <c r="I572" s="77"/>
      <c r="L572" s="77"/>
      <c r="M572" s="77"/>
      <c r="N572" s="77"/>
      <c r="O572" s="77"/>
    </row>
    <row r="573" spans="2:15" s="79" customFormat="1" x14ac:dyDescent="0.4">
      <c r="B573" s="77"/>
      <c r="C573" s="97">
        <f t="shared" si="8"/>
        <v>561</v>
      </c>
      <c r="D573" s="63" t="s">
        <v>599</v>
      </c>
      <c r="E573" s="64" t="s">
        <v>606</v>
      </c>
      <c r="F573" s="64" t="s">
        <v>66</v>
      </c>
      <c r="G573" s="65"/>
      <c r="H573" s="77" t="s">
        <v>63</v>
      </c>
      <c r="I573" s="77"/>
      <c r="L573" s="77"/>
      <c r="M573" s="77"/>
      <c r="N573" s="77"/>
      <c r="O573" s="77"/>
    </row>
    <row r="574" spans="2:15" s="79" customFormat="1" x14ac:dyDescent="0.4">
      <c r="B574" s="77"/>
      <c r="C574" s="97">
        <f t="shared" si="8"/>
        <v>562</v>
      </c>
      <c r="D574" s="63" t="s">
        <v>599</v>
      </c>
      <c r="E574" s="64" t="s">
        <v>607</v>
      </c>
      <c r="F574" s="64" t="s">
        <v>66</v>
      </c>
      <c r="G574" s="65"/>
      <c r="H574" s="77" t="s">
        <v>63</v>
      </c>
      <c r="I574" s="77"/>
      <c r="L574" s="77"/>
      <c r="M574" s="77"/>
      <c r="N574" s="77"/>
      <c r="O574" s="77"/>
    </row>
    <row r="575" spans="2:15" s="79" customFormat="1" x14ac:dyDescent="0.4">
      <c r="B575" s="77"/>
      <c r="C575" s="97">
        <f t="shared" si="8"/>
        <v>563</v>
      </c>
      <c r="D575" s="63" t="s">
        <v>599</v>
      </c>
      <c r="E575" s="64" t="s">
        <v>608</v>
      </c>
      <c r="F575" s="64" t="s">
        <v>66</v>
      </c>
      <c r="G575" s="65"/>
      <c r="H575" s="77" t="s">
        <v>63</v>
      </c>
      <c r="I575" s="77"/>
      <c r="L575" s="77"/>
      <c r="M575" s="77"/>
      <c r="N575" s="77"/>
      <c r="O575" s="77"/>
    </row>
    <row r="576" spans="2:15" s="79" customFormat="1" x14ac:dyDescent="0.4">
      <c r="B576" s="77"/>
      <c r="C576" s="97">
        <f t="shared" si="8"/>
        <v>564</v>
      </c>
      <c r="D576" s="63" t="s">
        <v>599</v>
      </c>
      <c r="E576" s="64" t="s">
        <v>609</v>
      </c>
      <c r="F576" s="64" t="s">
        <v>66</v>
      </c>
      <c r="G576" s="65"/>
      <c r="H576" s="77" t="s">
        <v>63</v>
      </c>
      <c r="I576" s="77"/>
      <c r="L576" s="77"/>
      <c r="M576" s="77"/>
      <c r="N576" s="77"/>
      <c r="O576" s="77"/>
    </row>
    <row r="577" spans="2:15" s="79" customFormat="1" x14ac:dyDescent="0.4">
      <c r="B577" s="77"/>
      <c r="C577" s="97">
        <f t="shared" si="8"/>
        <v>565</v>
      </c>
      <c r="D577" s="60" t="s">
        <v>610</v>
      </c>
      <c r="E577" s="61"/>
      <c r="F577" s="62"/>
      <c r="G577" s="96">
        <f>COUNTIF(G578:G600,"○")</f>
        <v>0</v>
      </c>
      <c r="H577" s="77" t="s">
        <v>63</v>
      </c>
      <c r="I577" s="77"/>
      <c r="J577" s="124" t="str">
        <f>IF(G577&gt;0,VALUE(1),"")</f>
        <v/>
      </c>
      <c r="L577" s="77"/>
      <c r="M577" s="77"/>
      <c r="N577" s="77"/>
      <c r="O577" s="77"/>
    </row>
    <row r="578" spans="2:15" x14ac:dyDescent="0.4">
      <c r="C578" s="97">
        <f t="shared" si="8"/>
        <v>566</v>
      </c>
      <c r="D578" s="63" t="s">
        <v>610</v>
      </c>
      <c r="E578" s="64" t="s">
        <v>611</v>
      </c>
      <c r="F578" s="64" t="s">
        <v>66</v>
      </c>
      <c r="G578" s="65"/>
      <c r="H578" s="77" t="s">
        <v>63</v>
      </c>
    </row>
    <row r="579" spans="2:15" x14ac:dyDescent="0.4">
      <c r="C579" s="97">
        <f t="shared" si="8"/>
        <v>567</v>
      </c>
      <c r="D579" s="63" t="s">
        <v>610</v>
      </c>
      <c r="E579" s="64" t="s">
        <v>612</v>
      </c>
      <c r="F579" s="64" t="s">
        <v>66</v>
      </c>
      <c r="G579" s="65"/>
      <c r="H579" s="77" t="s">
        <v>63</v>
      </c>
    </row>
    <row r="580" spans="2:15" x14ac:dyDescent="0.4">
      <c r="C580" s="97">
        <f t="shared" si="8"/>
        <v>568</v>
      </c>
      <c r="D580" s="63" t="s">
        <v>610</v>
      </c>
      <c r="E580" s="64" t="s">
        <v>613</v>
      </c>
      <c r="F580" s="64" t="s">
        <v>66</v>
      </c>
      <c r="G580" s="65"/>
      <c r="H580" s="77" t="s">
        <v>63</v>
      </c>
    </row>
    <row r="581" spans="2:15" x14ac:dyDescent="0.4">
      <c r="C581" s="97">
        <f t="shared" si="8"/>
        <v>569</v>
      </c>
      <c r="D581" s="63" t="s">
        <v>610</v>
      </c>
      <c r="E581" s="64" t="s">
        <v>614</v>
      </c>
      <c r="F581" s="64" t="s">
        <v>66</v>
      </c>
      <c r="G581" s="65"/>
      <c r="H581" s="77" t="s">
        <v>63</v>
      </c>
    </row>
    <row r="582" spans="2:15" x14ac:dyDescent="0.4">
      <c r="C582" s="97">
        <f t="shared" si="8"/>
        <v>570</v>
      </c>
      <c r="D582" s="63" t="s">
        <v>610</v>
      </c>
      <c r="E582" s="64" t="s">
        <v>288</v>
      </c>
      <c r="F582" s="64" t="s">
        <v>66</v>
      </c>
      <c r="G582" s="65"/>
      <c r="H582" s="77" t="s">
        <v>63</v>
      </c>
    </row>
    <row r="583" spans="2:15" x14ac:dyDescent="0.4">
      <c r="C583" s="97">
        <f t="shared" si="8"/>
        <v>571</v>
      </c>
      <c r="D583" s="63" t="s">
        <v>610</v>
      </c>
      <c r="E583" s="64" t="s">
        <v>615</v>
      </c>
      <c r="F583" s="64" t="s">
        <v>66</v>
      </c>
      <c r="G583" s="65"/>
      <c r="H583" s="77" t="s">
        <v>63</v>
      </c>
    </row>
    <row r="584" spans="2:15" x14ac:dyDescent="0.4">
      <c r="C584" s="97">
        <f t="shared" si="8"/>
        <v>572</v>
      </c>
      <c r="D584" s="63" t="s">
        <v>610</v>
      </c>
      <c r="E584" s="64" t="s">
        <v>616</v>
      </c>
      <c r="F584" s="64" t="s">
        <v>66</v>
      </c>
      <c r="G584" s="65"/>
      <c r="H584" s="77" t="s">
        <v>63</v>
      </c>
    </row>
    <row r="585" spans="2:15" x14ac:dyDescent="0.4">
      <c r="C585" s="97">
        <f t="shared" si="8"/>
        <v>573</v>
      </c>
      <c r="D585" s="63" t="s">
        <v>610</v>
      </c>
      <c r="E585" s="64" t="s">
        <v>617</v>
      </c>
      <c r="F585" s="64" t="s">
        <v>66</v>
      </c>
      <c r="G585" s="65"/>
      <c r="H585" s="77" t="s">
        <v>63</v>
      </c>
    </row>
    <row r="586" spans="2:15" x14ac:dyDescent="0.4">
      <c r="C586" s="97">
        <f t="shared" si="8"/>
        <v>574</v>
      </c>
      <c r="D586" s="63" t="s">
        <v>610</v>
      </c>
      <c r="E586" s="64" t="s">
        <v>618</v>
      </c>
      <c r="F586" s="64" t="s">
        <v>66</v>
      </c>
      <c r="G586" s="65"/>
      <c r="H586" s="77" t="s">
        <v>63</v>
      </c>
    </row>
    <row r="587" spans="2:15" x14ac:dyDescent="0.4">
      <c r="C587" s="97">
        <f t="shared" si="8"/>
        <v>575</v>
      </c>
      <c r="D587" s="63" t="s">
        <v>610</v>
      </c>
      <c r="E587" s="64" t="s">
        <v>619</v>
      </c>
      <c r="F587" s="64" t="s">
        <v>66</v>
      </c>
      <c r="G587" s="65"/>
      <c r="H587" s="77" t="s">
        <v>63</v>
      </c>
    </row>
    <row r="588" spans="2:15" x14ac:dyDescent="0.4">
      <c r="C588" s="97">
        <f t="shared" si="8"/>
        <v>576</v>
      </c>
      <c r="D588" s="63" t="s">
        <v>610</v>
      </c>
      <c r="E588" s="64" t="s">
        <v>620</v>
      </c>
      <c r="F588" s="64" t="s">
        <v>66</v>
      </c>
      <c r="G588" s="65"/>
      <c r="H588" s="77" t="s">
        <v>63</v>
      </c>
    </row>
    <row r="589" spans="2:15" x14ac:dyDescent="0.4">
      <c r="C589" s="97">
        <f t="shared" si="8"/>
        <v>577</v>
      </c>
      <c r="D589" s="63" t="s">
        <v>610</v>
      </c>
      <c r="E589" s="64" t="s">
        <v>621</v>
      </c>
      <c r="F589" s="64" t="s">
        <v>66</v>
      </c>
      <c r="G589" s="65"/>
      <c r="H589" s="77" t="s">
        <v>63</v>
      </c>
    </row>
    <row r="590" spans="2:15" x14ac:dyDescent="0.4">
      <c r="C590" s="97">
        <f t="shared" si="8"/>
        <v>578</v>
      </c>
      <c r="D590" s="63" t="s">
        <v>610</v>
      </c>
      <c r="E590" s="64" t="s">
        <v>622</v>
      </c>
      <c r="F590" s="64" t="s">
        <v>66</v>
      </c>
      <c r="G590" s="65"/>
      <c r="H590" s="77" t="s">
        <v>63</v>
      </c>
    </row>
    <row r="591" spans="2:15" x14ac:dyDescent="0.4">
      <c r="C591" s="97">
        <f t="shared" si="8"/>
        <v>579</v>
      </c>
      <c r="D591" s="63" t="s">
        <v>610</v>
      </c>
      <c r="E591" s="64" t="s">
        <v>623</v>
      </c>
      <c r="F591" s="64" t="s">
        <v>66</v>
      </c>
      <c r="G591" s="65"/>
      <c r="H591" s="77" t="s">
        <v>63</v>
      </c>
    </row>
    <row r="592" spans="2:15" x14ac:dyDescent="0.4">
      <c r="C592" s="97">
        <f t="shared" si="8"/>
        <v>580</v>
      </c>
      <c r="D592" s="63" t="s">
        <v>610</v>
      </c>
      <c r="E592" s="64" t="s">
        <v>624</v>
      </c>
      <c r="F592" s="64" t="s">
        <v>66</v>
      </c>
      <c r="G592" s="65"/>
      <c r="H592" s="77" t="s">
        <v>63</v>
      </c>
    </row>
    <row r="593" spans="2:15" x14ac:dyDescent="0.4">
      <c r="C593" s="97">
        <f t="shared" si="8"/>
        <v>581</v>
      </c>
      <c r="D593" s="63" t="s">
        <v>610</v>
      </c>
      <c r="E593" s="64" t="s">
        <v>625</v>
      </c>
      <c r="F593" s="64" t="s">
        <v>66</v>
      </c>
      <c r="G593" s="65"/>
      <c r="H593" s="77" t="s">
        <v>63</v>
      </c>
    </row>
    <row r="594" spans="2:15" x14ac:dyDescent="0.4">
      <c r="C594" s="97">
        <f t="shared" si="8"/>
        <v>582</v>
      </c>
      <c r="D594" s="63" t="s">
        <v>610</v>
      </c>
      <c r="E594" s="64" t="s">
        <v>626</v>
      </c>
      <c r="F594" s="64" t="s">
        <v>66</v>
      </c>
      <c r="G594" s="65"/>
      <c r="H594" s="77" t="s">
        <v>63</v>
      </c>
    </row>
    <row r="595" spans="2:15" x14ac:dyDescent="0.4">
      <c r="C595" s="97">
        <f t="shared" si="8"/>
        <v>583</v>
      </c>
      <c r="D595" s="63" t="s">
        <v>610</v>
      </c>
      <c r="E595" s="64" t="s">
        <v>627</v>
      </c>
      <c r="F595" s="64" t="s">
        <v>66</v>
      </c>
      <c r="G595" s="65"/>
      <c r="H595" s="77" t="s">
        <v>63</v>
      </c>
    </row>
    <row r="596" spans="2:15" x14ac:dyDescent="0.4">
      <c r="C596" s="97">
        <f t="shared" si="8"/>
        <v>584</v>
      </c>
      <c r="D596" s="63" t="s">
        <v>610</v>
      </c>
      <c r="E596" s="64" t="s">
        <v>628</v>
      </c>
      <c r="F596" s="64" t="s">
        <v>66</v>
      </c>
      <c r="G596" s="65"/>
      <c r="H596" s="77" t="s">
        <v>63</v>
      </c>
    </row>
    <row r="597" spans="2:15" x14ac:dyDescent="0.4">
      <c r="C597" s="97">
        <f t="shared" si="8"/>
        <v>585</v>
      </c>
      <c r="D597" s="63" t="s">
        <v>610</v>
      </c>
      <c r="E597" s="64" t="s">
        <v>629</v>
      </c>
      <c r="F597" s="64" t="s">
        <v>66</v>
      </c>
      <c r="G597" s="65"/>
      <c r="H597" s="77" t="s">
        <v>63</v>
      </c>
    </row>
    <row r="598" spans="2:15" x14ac:dyDescent="0.4">
      <c r="C598" s="97">
        <f t="shared" ref="C598:C661" si="9">ROW()-12</f>
        <v>586</v>
      </c>
      <c r="D598" s="63" t="s">
        <v>610</v>
      </c>
      <c r="E598" s="64" t="s">
        <v>630</v>
      </c>
      <c r="F598" s="64" t="s">
        <v>66</v>
      </c>
      <c r="G598" s="65"/>
      <c r="H598" s="77" t="s">
        <v>63</v>
      </c>
    </row>
    <row r="599" spans="2:15" s="79" customFormat="1" x14ac:dyDescent="0.4">
      <c r="B599" s="77"/>
      <c r="C599" s="97">
        <f t="shared" si="9"/>
        <v>587</v>
      </c>
      <c r="D599" s="63" t="s">
        <v>610</v>
      </c>
      <c r="E599" s="64" t="s">
        <v>479</v>
      </c>
      <c r="F599" s="64" t="s">
        <v>66</v>
      </c>
      <c r="G599" s="65"/>
      <c r="H599" s="77" t="s">
        <v>63</v>
      </c>
      <c r="I599" s="77"/>
      <c r="L599" s="77"/>
      <c r="M599" s="77"/>
      <c r="N599" s="77"/>
      <c r="O599" s="77"/>
    </row>
    <row r="600" spans="2:15" s="79" customFormat="1" x14ac:dyDescent="0.4">
      <c r="B600" s="77"/>
      <c r="C600" s="97">
        <f t="shared" si="9"/>
        <v>588</v>
      </c>
      <c r="D600" s="63" t="s">
        <v>610</v>
      </c>
      <c r="E600" s="64" t="s">
        <v>631</v>
      </c>
      <c r="F600" s="64" t="s">
        <v>66</v>
      </c>
      <c r="G600" s="65"/>
      <c r="H600" s="77" t="s">
        <v>63</v>
      </c>
      <c r="I600" s="77"/>
      <c r="L600" s="77"/>
      <c r="M600" s="77"/>
      <c r="N600" s="77"/>
      <c r="O600" s="77"/>
    </row>
    <row r="601" spans="2:15" s="79" customFormat="1" x14ac:dyDescent="0.4">
      <c r="B601" s="77"/>
      <c r="C601" s="97">
        <f t="shared" si="9"/>
        <v>589</v>
      </c>
      <c r="D601" s="60" t="s">
        <v>632</v>
      </c>
      <c r="E601" s="61"/>
      <c r="F601" s="62"/>
      <c r="G601" s="96">
        <f>COUNTIF(G602:G620,"○")</f>
        <v>0</v>
      </c>
      <c r="H601" s="77" t="s">
        <v>63</v>
      </c>
      <c r="I601" s="77"/>
      <c r="J601" s="124" t="str">
        <f>IF(G601&gt;0,VALUE(1),"")</f>
        <v/>
      </c>
      <c r="L601" s="77"/>
      <c r="M601" s="77"/>
      <c r="N601" s="77"/>
      <c r="O601" s="77"/>
    </row>
    <row r="602" spans="2:15" s="79" customFormat="1" x14ac:dyDescent="0.4">
      <c r="B602" s="77"/>
      <c r="C602" s="97">
        <f t="shared" si="9"/>
        <v>590</v>
      </c>
      <c r="D602" s="63" t="s">
        <v>632</v>
      </c>
      <c r="E602" s="64" t="s">
        <v>633</v>
      </c>
      <c r="F602" s="64" t="s">
        <v>66</v>
      </c>
      <c r="G602" s="65"/>
      <c r="H602" s="77" t="s">
        <v>63</v>
      </c>
      <c r="I602" s="77"/>
      <c r="L602" s="77"/>
      <c r="M602" s="77"/>
      <c r="N602" s="77"/>
      <c r="O602" s="77"/>
    </row>
    <row r="603" spans="2:15" s="79" customFormat="1" x14ac:dyDescent="0.4">
      <c r="B603" s="77"/>
      <c r="C603" s="97">
        <f t="shared" si="9"/>
        <v>591</v>
      </c>
      <c r="D603" s="63" t="s">
        <v>632</v>
      </c>
      <c r="E603" s="64" t="s">
        <v>634</v>
      </c>
      <c r="F603" s="64" t="s">
        <v>66</v>
      </c>
      <c r="G603" s="65"/>
      <c r="H603" s="77" t="s">
        <v>63</v>
      </c>
      <c r="I603" s="77"/>
      <c r="L603" s="77"/>
      <c r="M603" s="77"/>
      <c r="N603" s="77"/>
      <c r="O603" s="77"/>
    </row>
    <row r="604" spans="2:15" s="79" customFormat="1" x14ac:dyDescent="0.4">
      <c r="B604" s="77"/>
      <c r="C604" s="97">
        <f t="shared" si="9"/>
        <v>592</v>
      </c>
      <c r="D604" s="63" t="s">
        <v>632</v>
      </c>
      <c r="E604" s="64" t="s">
        <v>635</v>
      </c>
      <c r="F604" s="64" t="s">
        <v>66</v>
      </c>
      <c r="G604" s="65"/>
      <c r="H604" s="77" t="s">
        <v>63</v>
      </c>
      <c r="I604" s="77"/>
      <c r="L604" s="77"/>
      <c r="M604" s="77"/>
      <c r="N604" s="77"/>
      <c r="O604" s="77"/>
    </row>
    <row r="605" spans="2:15" x14ac:dyDescent="0.4">
      <c r="C605" s="97">
        <f t="shared" si="9"/>
        <v>593</v>
      </c>
      <c r="D605" s="63" t="s">
        <v>632</v>
      </c>
      <c r="E605" s="64" t="s">
        <v>636</v>
      </c>
      <c r="F605" s="64" t="s">
        <v>66</v>
      </c>
      <c r="G605" s="65"/>
      <c r="H605" s="77" t="s">
        <v>63</v>
      </c>
    </row>
    <row r="606" spans="2:15" x14ac:dyDescent="0.4">
      <c r="C606" s="97">
        <f t="shared" si="9"/>
        <v>594</v>
      </c>
      <c r="D606" s="63" t="s">
        <v>632</v>
      </c>
      <c r="E606" s="64" t="s">
        <v>637</v>
      </c>
      <c r="F606" s="64" t="s">
        <v>66</v>
      </c>
      <c r="G606" s="65"/>
      <c r="H606" s="77" t="s">
        <v>63</v>
      </c>
    </row>
    <row r="607" spans="2:15" x14ac:dyDescent="0.4">
      <c r="C607" s="97">
        <f t="shared" si="9"/>
        <v>595</v>
      </c>
      <c r="D607" s="63" t="s">
        <v>632</v>
      </c>
      <c r="E607" s="64" t="s">
        <v>459</v>
      </c>
      <c r="F607" s="64" t="s">
        <v>66</v>
      </c>
      <c r="G607" s="65"/>
      <c r="H607" s="77" t="s">
        <v>63</v>
      </c>
    </row>
    <row r="608" spans="2:15" x14ac:dyDescent="0.4">
      <c r="C608" s="97">
        <f t="shared" si="9"/>
        <v>596</v>
      </c>
      <c r="D608" s="63" t="s">
        <v>632</v>
      </c>
      <c r="E608" s="64" t="s">
        <v>638</v>
      </c>
      <c r="F608" s="64" t="s">
        <v>66</v>
      </c>
      <c r="G608" s="65"/>
      <c r="H608" s="77" t="s">
        <v>63</v>
      </c>
    </row>
    <row r="609" spans="2:15" x14ac:dyDescent="0.4">
      <c r="C609" s="97">
        <f t="shared" si="9"/>
        <v>597</v>
      </c>
      <c r="D609" s="63" t="s">
        <v>632</v>
      </c>
      <c r="E609" s="64" t="s">
        <v>639</v>
      </c>
      <c r="F609" s="64" t="s">
        <v>66</v>
      </c>
      <c r="G609" s="65"/>
      <c r="H609" s="77" t="s">
        <v>63</v>
      </c>
    </row>
    <row r="610" spans="2:15" x14ac:dyDescent="0.4">
      <c r="C610" s="97">
        <f t="shared" si="9"/>
        <v>598</v>
      </c>
      <c r="D610" s="63" t="s">
        <v>632</v>
      </c>
      <c r="E610" s="64" t="s">
        <v>640</v>
      </c>
      <c r="F610" s="64" t="s">
        <v>66</v>
      </c>
      <c r="G610" s="65"/>
      <c r="H610" s="77" t="s">
        <v>63</v>
      </c>
    </row>
    <row r="611" spans="2:15" x14ac:dyDescent="0.4">
      <c r="C611" s="97">
        <f t="shared" si="9"/>
        <v>599</v>
      </c>
      <c r="D611" s="63" t="s">
        <v>632</v>
      </c>
      <c r="E611" s="64" t="s">
        <v>641</v>
      </c>
      <c r="F611" s="64" t="s">
        <v>66</v>
      </c>
      <c r="G611" s="65"/>
      <c r="H611" s="77" t="s">
        <v>63</v>
      </c>
    </row>
    <row r="612" spans="2:15" x14ac:dyDescent="0.4">
      <c r="C612" s="97">
        <f t="shared" si="9"/>
        <v>600</v>
      </c>
      <c r="D612" s="63" t="s">
        <v>632</v>
      </c>
      <c r="E612" s="64" t="s">
        <v>642</v>
      </c>
      <c r="F612" s="64" t="s">
        <v>66</v>
      </c>
      <c r="G612" s="65"/>
      <c r="H612" s="77" t="s">
        <v>63</v>
      </c>
    </row>
    <row r="613" spans="2:15" x14ac:dyDescent="0.4">
      <c r="C613" s="97">
        <f t="shared" si="9"/>
        <v>601</v>
      </c>
      <c r="D613" s="63" t="s">
        <v>632</v>
      </c>
      <c r="E613" s="64" t="s">
        <v>643</v>
      </c>
      <c r="F613" s="64" t="s">
        <v>66</v>
      </c>
      <c r="G613" s="65"/>
      <c r="H613" s="77" t="s">
        <v>63</v>
      </c>
    </row>
    <row r="614" spans="2:15" x14ac:dyDescent="0.4">
      <c r="C614" s="97">
        <f t="shared" si="9"/>
        <v>602</v>
      </c>
      <c r="D614" s="63" t="s">
        <v>632</v>
      </c>
      <c r="E614" s="64" t="s">
        <v>644</v>
      </c>
      <c r="F614" s="64" t="s">
        <v>66</v>
      </c>
      <c r="G614" s="65"/>
      <c r="H614" s="77" t="s">
        <v>63</v>
      </c>
    </row>
    <row r="615" spans="2:15" x14ac:dyDescent="0.4">
      <c r="C615" s="97">
        <f t="shared" si="9"/>
        <v>603</v>
      </c>
      <c r="D615" s="63" t="s">
        <v>632</v>
      </c>
      <c r="E615" s="64" t="s">
        <v>645</v>
      </c>
      <c r="F615" s="64" t="s">
        <v>66</v>
      </c>
      <c r="G615" s="65"/>
      <c r="H615" s="77" t="s">
        <v>63</v>
      </c>
    </row>
    <row r="616" spans="2:15" x14ac:dyDescent="0.4">
      <c r="C616" s="97">
        <f t="shared" si="9"/>
        <v>604</v>
      </c>
      <c r="D616" s="63" t="s">
        <v>632</v>
      </c>
      <c r="E616" s="64" t="s">
        <v>646</v>
      </c>
      <c r="F616" s="64" t="s">
        <v>66</v>
      </c>
      <c r="G616" s="65"/>
      <c r="H616" s="77" t="s">
        <v>63</v>
      </c>
    </row>
    <row r="617" spans="2:15" x14ac:dyDescent="0.4">
      <c r="C617" s="97">
        <f t="shared" si="9"/>
        <v>605</v>
      </c>
      <c r="D617" s="63" t="s">
        <v>632</v>
      </c>
      <c r="E617" s="64" t="s">
        <v>647</v>
      </c>
      <c r="F617" s="64" t="s">
        <v>66</v>
      </c>
      <c r="G617" s="65"/>
      <c r="H617" s="77" t="s">
        <v>63</v>
      </c>
    </row>
    <row r="618" spans="2:15" x14ac:dyDescent="0.4">
      <c r="C618" s="97">
        <f t="shared" si="9"/>
        <v>606</v>
      </c>
      <c r="D618" s="63" t="s">
        <v>632</v>
      </c>
      <c r="E618" s="64" t="s">
        <v>648</v>
      </c>
      <c r="F618" s="64" t="s">
        <v>66</v>
      </c>
      <c r="G618" s="65"/>
      <c r="H618" s="77" t="s">
        <v>63</v>
      </c>
    </row>
    <row r="619" spans="2:15" x14ac:dyDescent="0.4">
      <c r="C619" s="97">
        <f t="shared" si="9"/>
        <v>607</v>
      </c>
      <c r="D619" s="63" t="s">
        <v>632</v>
      </c>
      <c r="E619" s="64" t="s">
        <v>649</v>
      </c>
      <c r="F619" s="64" t="s">
        <v>66</v>
      </c>
      <c r="G619" s="65"/>
      <c r="H619" s="77" t="s">
        <v>63</v>
      </c>
    </row>
    <row r="620" spans="2:15" s="79" customFormat="1" x14ac:dyDescent="0.4">
      <c r="B620" s="77"/>
      <c r="C620" s="97">
        <f t="shared" si="9"/>
        <v>608</v>
      </c>
      <c r="D620" s="63" t="s">
        <v>632</v>
      </c>
      <c r="E620" s="64" t="s">
        <v>650</v>
      </c>
      <c r="F620" s="64" t="s">
        <v>66</v>
      </c>
      <c r="G620" s="65"/>
      <c r="H620" s="77" t="s">
        <v>63</v>
      </c>
      <c r="I620" s="77"/>
      <c r="L620" s="77"/>
      <c r="M620" s="77"/>
      <c r="N620" s="77"/>
      <c r="O620" s="77"/>
    </row>
    <row r="621" spans="2:15" s="79" customFormat="1" x14ac:dyDescent="0.4">
      <c r="B621" s="77"/>
      <c r="C621" s="97">
        <f t="shared" si="9"/>
        <v>609</v>
      </c>
      <c r="D621" s="60" t="s">
        <v>651</v>
      </c>
      <c r="E621" s="61"/>
      <c r="F621" s="62"/>
      <c r="G621" s="96">
        <f>COUNTIF(G622:G635,"○")</f>
        <v>0</v>
      </c>
      <c r="H621" s="77" t="s">
        <v>63</v>
      </c>
      <c r="I621" s="77"/>
      <c r="J621" s="124" t="str">
        <f>IF(G621&gt;0,VALUE(1),"")</f>
        <v/>
      </c>
      <c r="L621" s="77"/>
      <c r="M621" s="77"/>
      <c r="N621" s="77"/>
      <c r="O621" s="77"/>
    </row>
    <row r="622" spans="2:15" s="79" customFormat="1" x14ac:dyDescent="0.4">
      <c r="B622" s="77"/>
      <c r="C622" s="97">
        <f t="shared" si="9"/>
        <v>610</v>
      </c>
      <c r="D622" s="63" t="s">
        <v>651</v>
      </c>
      <c r="E622" s="64" t="s">
        <v>652</v>
      </c>
      <c r="F622" s="64" t="s">
        <v>66</v>
      </c>
      <c r="G622" s="65"/>
      <c r="H622" s="77" t="s">
        <v>63</v>
      </c>
      <c r="I622" s="77"/>
      <c r="L622" s="77"/>
      <c r="M622" s="77"/>
      <c r="N622" s="77"/>
      <c r="O622" s="77"/>
    </row>
    <row r="623" spans="2:15" s="79" customFormat="1" x14ac:dyDescent="0.4">
      <c r="B623" s="77"/>
      <c r="C623" s="97">
        <f t="shared" si="9"/>
        <v>611</v>
      </c>
      <c r="D623" s="63" t="s">
        <v>651</v>
      </c>
      <c r="E623" s="64" t="s">
        <v>653</v>
      </c>
      <c r="F623" s="64" t="s">
        <v>66</v>
      </c>
      <c r="G623" s="65"/>
      <c r="H623" s="77" t="s">
        <v>63</v>
      </c>
      <c r="I623" s="77"/>
      <c r="L623" s="77"/>
      <c r="M623" s="77"/>
      <c r="N623" s="77"/>
      <c r="O623" s="77"/>
    </row>
    <row r="624" spans="2:15" s="79" customFormat="1" x14ac:dyDescent="0.4">
      <c r="B624" s="77"/>
      <c r="C624" s="97">
        <f t="shared" si="9"/>
        <v>612</v>
      </c>
      <c r="D624" s="63" t="s">
        <v>651</v>
      </c>
      <c r="E624" s="64" t="s">
        <v>654</v>
      </c>
      <c r="F624" s="64" t="s">
        <v>66</v>
      </c>
      <c r="G624" s="65"/>
      <c r="H624" s="77" t="s">
        <v>63</v>
      </c>
      <c r="I624" s="77"/>
      <c r="L624" s="77"/>
      <c r="M624" s="77"/>
      <c r="N624" s="77"/>
      <c r="O624" s="77"/>
    </row>
    <row r="625" spans="2:15" s="79" customFormat="1" x14ac:dyDescent="0.4">
      <c r="B625" s="77"/>
      <c r="C625" s="97">
        <f t="shared" si="9"/>
        <v>613</v>
      </c>
      <c r="D625" s="63" t="s">
        <v>651</v>
      </c>
      <c r="E625" s="64" t="s">
        <v>655</v>
      </c>
      <c r="F625" s="64" t="s">
        <v>66</v>
      </c>
      <c r="G625" s="65"/>
      <c r="H625" s="77" t="s">
        <v>63</v>
      </c>
      <c r="I625" s="77"/>
      <c r="L625" s="77"/>
      <c r="M625" s="77"/>
      <c r="N625" s="77"/>
      <c r="O625" s="77"/>
    </row>
    <row r="626" spans="2:15" s="79" customFormat="1" x14ac:dyDescent="0.4">
      <c r="B626" s="77"/>
      <c r="C626" s="97">
        <f t="shared" si="9"/>
        <v>614</v>
      </c>
      <c r="D626" s="63" t="s">
        <v>651</v>
      </c>
      <c r="E626" s="64" t="s">
        <v>656</v>
      </c>
      <c r="F626" s="64" t="s">
        <v>66</v>
      </c>
      <c r="G626" s="65"/>
      <c r="H626" s="77" t="s">
        <v>63</v>
      </c>
      <c r="I626" s="77"/>
      <c r="L626" s="77"/>
      <c r="M626" s="77"/>
      <c r="N626" s="77"/>
      <c r="O626" s="77"/>
    </row>
    <row r="627" spans="2:15" s="79" customFormat="1" x14ac:dyDescent="0.4">
      <c r="B627" s="77"/>
      <c r="C627" s="97">
        <f t="shared" si="9"/>
        <v>615</v>
      </c>
      <c r="D627" s="63" t="s">
        <v>651</v>
      </c>
      <c r="E627" s="64" t="s">
        <v>657</v>
      </c>
      <c r="F627" s="64" t="s">
        <v>66</v>
      </c>
      <c r="G627" s="65"/>
      <c r="H627" s="77" t="s">
        <v>63</v>
      </c>
      <c r="I627" s="77"/>
      <c r="L627" s="77"/>
      <c r="M627" s="77"/>
      <c r="N627" s="77"/>
      <c r="O627" s="77"/>
    </row>
    <row r="628" spans="2:15" s="79" customFormat="1" x14ac:dyDescent="0.4">
      <c r="B628" s="77"/>
      <c r="C628" s="97">
        <f t="shared" si="9"/>
        <v>616</v>
      </c>
      <c r="D628" s="63" t="s">
        <v>651</v>
      </c>
      <c r="E628" s="64" t="s">
        <v>658</v>
      </c>
      <c r="F628" s="64" t="s">
        <v>66</v>
      </c>
      <c r="G628" s="65"/>
      <c r="H628" s="77" t="s">
        <v>63</v>
      </c>
      <c r="I628" s="77"/>
      <c r="L628" s="77"/>
      <c r="M628" s="77"/>
      <c r="N628" s="77"/>
      <c r="O628" s="77"/>
    </row>
    <row r="629" spans="2:15" s="79" customFormat="1" x14ac:dyDescent="0.4">
      <c r="B629" s="77"/>
      <c r="C629" s="97">
        <f t="shared" si="9"/>
        <v>617</v>
      </c>
      <c r="D629" s="63" t="s">
        <v>651</v>
      </c>
      <c r="E629" s="64" t="s">
        <v>659</v>
      </c>
      <c r="F629" s="64" t="s">
        <v>66</v>
      </c>
      <c r="G629" s="65"/>
      <c r="H629" s="77" t="s">
        <v>63</v>
      </c>
      <c r="I629" s="77"/>
      <c r="L629" s="77"/>
      <c r="M629" s="77"/>
      <c r="N629" s="77"/>
      <c r="O629" s="77"/>
    </row>
    <row r="630" spans="2:15" s="79" customFormat="1" x14ac:dyDescent="0.4">
      <c r="B630" s="77"/>
      <c r="C630" s="97">
        <f t="shared" si="9"/>
        <v>618</v>
      </c>
      <c r="D630" s="63" t="s">
        <v>651</v>
      </c>
      <c r="E630" s="64" t="s">
        <v>660</v>
      </c>
      <c r="F630" s="64" t="s">
        <v>66</v>
      </c>
      <c r="G630" s="65"/>
      <c r="H630" s="77" t="s">
        <v>63</v>
      </c>
      <c r="I630" s="77"/>
      <c r="L630" s="77"/>
      <c r="M630" s="77"/>
      <c r="N630" s="77"/>
      <c r="O630" s="77"/>
    </row>
    <row r="631" spans="2:15" s="79" customFormat="1" x14ac:dyDescent="0.4">
      <c r="B631" s="77"/>
      <c r="C631" s="97">
        <f t="shared" si="9"/>
        <v>619</v>
      </c>
      <c r="D631" s="63" t="s">
        <v>651</v>
      </c>
      <c r="E631" s="64" t="s">
        <v>219</v>
      </c>
      <c r="F631" s="64" t="s">
        <v>66</v>
      </c>
      <c r="G631" s="65"/>
      <c r="H631" s="77" t="s">
        <v>63</v>
      </c>
      <c r="I631" s="77"/>
      <c r="L631" s="77"/>
      <c r="M631" s="77"/>
      <c r="N631" s="77"/>
      <c r="O631" s="77"/>
    </row>
    <row r="632" spans="2:15" s="79" customFormat="1" x14ac:dyDescent="0.4">
      <c r="B632" s="77"/>
      <c r="C632" s="97">
        <f t="shared" si="9"/>
        <v>620</v>
      </c>
      <c r="D632" s="63" t="s">
        <v>651</v>
      </c>
      <c r="E632" s="64" t="s">
        <v>661</v>
      </c>
      <c r="F632" s="64" t="s">
        <v>66</v>
      </c>
      <c r="G632" s="65"/>
      <c r="H632" s="77" t="s">
        <v>63</v>
      </c>
      <c r="I632" s="77"/>
      <c r="L632" s="77"/>
      <c r="M632" s="77"/>
      <c r="N632" s="77"/>
      <c r="O632" s="77"/>
    </row>
    <row r="633" spans="2:15" s="79" customFormat="1" x14ac:dyDescent="0.4">
      <c r="B633" s="77"/>
      <c r="C633" s="97">
        <f t="shared" si="9"/>
        <v>621</v>
      </c>
      <c r="D633" s="63" t="s">
        <v>651</v>
      </c>
      <c r="E633" s="64" t="s">
        <v>662</v>
      </c>
      <c r="F633" s="64" t="s">
        <v>66</v>
      </c>
      <c r="G633" s="65"/>
      <c r="H633" s="77" t="s">
        <v>63</v>
      </c>
      <c r="I633" s="77"/>
      <c r="L633" s="77"/>
      <c r="M633" s="77"/>
      <c r="N633" s="77"/>
      <c r="O633" s="77"/>
    </row>
    <row r="634" spans="2:15" s="79" customFormat="1" x14ac:dyDescent="0.4">
      <c r="B634" s="77"/>
      <c r="C634" s="97">
        <f t="shared" si="9"/>
        <v>622</v>
      </c>
      <c r="D634" s="63" t="s">
        <v>651</v>
      </c>
      <c r="E634" s="64" t="s">
        <v>574</v>
      </c>
      <c r="F634" s="64" t="s">
        <v>66</v>
      </c>
      <c r="G634" s="65"/>
      <c r="H634" s="77" t="s">
        <v>63</v>
      </c>
      <c r="I634" s="77"/>
      <c r="L634" s="77"/>
      <c r="M634" s="77"/>
      <c r="N634" s="77"/>
      <c r="O634" s="77"/>
    </row>
    <row r="635" spans="2:15" s="79" customFormat="1" x14ac:dyDescent="0.4">
      <c r="B635" s="77"/>
      <c r="C635" s="97">
        <f t="shared" si="9"/>
        <v>623</v>
      </c>
      <c r="D635" s="63" t="s">
        <v>651</v>
      </c>
      <c r="E635" s="64" t="s">
        <v>663</v>
      </c>
      <c r="F635" s="64" t="s">
        <v>66</v>
      </c>
      <c r="G635" s="65"/>
      <c r="H635" s="77" t="s">
        <v>63</v>
      </c>
      <c r="I635" s="77"/>
      <c r="L635" s="77"/>
      <c r="M635" s="77"/>
      <c r="N635" s="77"/>
      <c r="O635" s="77"/>
    </row>
    <row r="636" spans="2:15" s="79" customFormat="1" x14ac:dyDescent="0.4">
      <c r="B636" s="77"/>
      <c r="C636" s="97">
        <f t="shared" si="9"/>
        <v>624</v>
      </c>
      <c r="D636" s="60" t="s">
        <v>664</v>
      </c>
      <c r="E636" s="61"/>
      <c r="F636" s="62"/>
      <c r="G636" s="96">
        <f>COUNTIF(G637:G646,"○")</f>
        <v>0</v>
      </c>
      <c r="H636" s="77" t="s">
        <v>63</v>
      </c>
      <c r="I636" s="77"/>
      <c r="J636" s="124" t="str">
        <f>IF(G636&gt;0,VALUE(1),"")</f>
        <v/>
      </c>
      <c r="L636" s="77"/>
      <c r="M636" s="77"/>
      <c r="N636" s="77"/>
      <c r="O636" s="77"/>
    </row>
    <row r="637" spans="2:15" s="79" customFormat="1" x14ac:dyDescent="0.4">
      <c r="B637" s="77"/>
      <c r="C637" s="97">
        <f t="shared" si="9"/>
        <v>625</v>
      </c>
      <c r="D637" s="63" t="s">
        <v>664</v>
      </c>
      <c r="E637" s="64" t="s">
        <v>665</v>
      </c>
      <c r="F637" s="64" t="s">
        <v>66</v>
      </c>
      <c r="G637" s="65"/>
      <c r="H637" s="77" t="s">
        <v>63</v>
      </c>
      <c r="I637" s="77"/>
      <c r="L637" s="77"/>
      <c r="M637" s="77"/>
      <c r="N637" s="77"/>
      <c r="O637" s="77"/>
    </row>
    <row r="638" spans="2:15" s="79" customFormat="1" x14ac:dyDescent="0.4">
      <c r="B638" s="77"/>
      <c r="C638" s="97">
        <f t="shared" si="9"/>
        <v>626</v>
      </c>
      <c r="D638" s="63" t="s">
        <v>664</v>
      </c>
      <c r="E638" s="64" t="s">
        <v>666</v>
      </c>
      <c r="F638" s="64" t="s">
        <v>66</v>
      </c>
      <c r="G638" s="65"/>
      <c r="H638" s="77" t="s">
        <v>63</v>
      </c>
      <c r="I638" s="77"/>
      <c r="L638" s="77"/>
      <c r="M638" s="77"/>
      <c r="N638" s="77"/>
      <c r="O638" s="77"/>
    </row>
    <row r="639" spans="2:15" s="79" customFormat="1" x14ac:dyDescent="0.4">
      <c r="B639" s="77"/>
      <c r="C639" s="97">
        <f t="shared" si="9"/>
        <v>627</v>
      </c>
      <c r="D639" s="63" t="s">
        <v>664</v>
      </c>
      <c r="E639" s="64" t="s">
        <v>667</v>
      </c>
      <c r="F639" s="64" t="s">
        <v>66</v>
      </c>
      <c r="G639" s="65"/>
      <c r="H639" s="77" t="s">
        <v>63</v>
      </c>
      <c r="I639" s="77"/>
      <c r="L639" s="77"/>
      <c r="M639" s="77"/>
      <c r="N639" s="77"/>
      <c r="O639" s="77"/>
    </row>
    <row r="640" spans="2:15" s="79" customFormat="1" x14ac:dyDescent="0.4">
      <c r="B640" s="77"/>
      <c r="C640" s="97">
        <f t="shared" si="9"/>
        <v>628</v>
      </c>
      <c r="D640" s="63" t="s">
        <v>664</v>
      </c>
      <c r="E640" s="64" t="s">
        <v>270</v>
      </c>
      <c r="F640" s="64" t="s">
        <v>66</v>
      </c>
      <c r="G640" s="65"/>
      <c r="H640" s="77" t="s">
        <v>63</v>
      </c>
      <c r="I640" s="77"/>
      <c r="L640" s="77"/>
      <c r="M640" s="77"/>
      <c r="N640" s="77"/>
      <c r="O640" s="77"/>
    </row>
    <row r="641" spans="2:15" s="79" customFormat="1" x14ac:dyDescent="0.4">
      <c r="B641" s="77"/>
      <c r="C641" s="97">
        <f t="shared" si="9"/>
        <v>629</v>
      </c>
      <c r="D641" s="63" t="s">
        <v>664</v>
      </c>
      <c r="E641" s="64" t="s">
        <v>668</v>
      </c>
      <c r="F641" s="64" t="s">
        <v>66</v>
      </c>
      <c r="G641" s="65"/>
      <c r="H641" s="77" t="s">
        <v>63</v>
      </c>
      <c r="I641" s="77"/>
      <c r="L641" s="77"/>
      <c r="M641" s="77"/>
      <c r="N641" s="77"/>
      <c r="O641" s="77"/>
    </row>
    <row r="642" spans="2:15" s="79" customFormat="1" x14ac:dyDescent="0.4">
      <c r="B642" s="77"/>
      <c r="C642" s="97">
        <f t="shared" si="9"/>
        <v>630</v>
      </c>
      <c r="D642" s="63" t="s">
        <v>664</v>
      </c>
      <c r="E642" s="64" t="s">
        <v>669</v>
      </c>
      <c r="F642" s="64" t="s">
        <v>66</v>
      </c>
      <c r="G642" s="65"/>
      <c r="H642" s="77" t="s">
        <v>63</v>
      </c>
      <c r="I642" s="77"/>
      <c r="L642" s="77"/>
      <c r="M642" s="77"/>
      <c r="N642" s="77"/>
      <c r="O642" s="77"/>
    </row>
    <row r="643" spans="2:15" s="79" customFormat="1" x14ac:dyDescent="0.4">
      <c r="B643" s="77"/>
      <c r="C643" s="97">
        <f t="shared" si="9"/>
        <v>631</v>
      </c>
      <c r="D643" s="63" t="s">
        <v>664</v>
      </c>
      <c r="E643" s="64" t="s">
        <v>670</v>
      </c>
      <c r="F643" s="64" t="s">
        <v>66</v>
      </c>
      <c r="G643" s="65"/>
      <c r="H643" s="77" t="s">
        <v>63</v>
      </c>
      <c r="I643" s="77"/>
      <c r="L643" s="77"/>
      <c r="M643" s="77"/>
      <c r="N643" s="77"/>
      <c r="O643" s="77"/>
    </row>
    <row r="644" spans="2:15" s="79" customFormat="1" x14ac:dyDescent="0.4">
      <c r="B644" s="77"/>
      <c r="C644" s="97">
        <f t="shared" si="9"/>
        <v>632</v>
      </c>
      <c r="D644" s="63" t="s">
        <v>664</v>
      </c>
      <c r="E644" s="64" t="s">
        <v>671</v>
      </c>
      <c r="F644" s="64" t="s">
        <v>66</v>
      </c>
      <c r="G644" s="65"/>
      <c r="H644" s="77" t="s">
        <v>63</v>
      </c>
      <c r="I644" s="77"/>
      <c r="L644" s="77"/>
      <c r="M644" s="77"/>
      <c r="N644" s="77"/>
      <c r="O644" s="77"/>
    </row>
    <row r="645" spans="2:15" s="79" customFormat="1" x14ac:dyDescent="0.4">
      <c r="B645" s="77"/>
      <c r="C645" s="97">
        <f t="shared" si="9"/>
        <v>633</v>
      </c>
      <c r="D645" s="63" t="s">
        <v>664</v>
      </c>
      <c r="E645" s="64" t="s">
        <v>672</v>
      </c>
      <c r="F645" s="64" t="s">
        <v>66</v>
      </c>
      <c r="G645" s="65"/>
      <c r="H645" s="77" t="s">
        <v>63</v>
      </c>
      <c r="I645" s="77"/>
      <c r="L645" s="77"/>
      <c r="M645" s="77"/>
      <c r="N645" s="77"/>
      <c r="O645" s="77"/>
    </row>
    <row r="646" spans="2:15" s="79" customFormat="1" x14ac:dyDescent="0.4">
      <c r="B646" s="77"/>
      <c r="C646" s="97">
        <f t="shared" si="9"/>
        <v>634</v>
      </c>
      <c r="D646" s="63" t="s">
        <v>664</v>
      </c>
      <c r="E646" s="64" t="s">
        <v>673</v>
      </c>
      <c r="F646" s="64" t="s">
        <v>66</v>
      </c>
      <c r="G646" s="65"/>
      <c r="H646" s="77" t="s">
        <v>63</v>
      </c>
      <c r="I646" s="77"/>
      <c r="L646" s="77"/>
      <c r="M646" s="77"/>
      <c r="N646" s="77"/>
      <c r="O646" s="77"/>
    </row>
    <row r="647" spans="2:15" s="79" customFormat="1" x14ac:dyDescent="0.4">
      <c r="B647" s="77"/>
      <c r="C647" s="97">
        <f t="shared" si="9"/>
        <v>635</v>
      </c>
      <c r="D647" s="60" t="s">
        <v>674</v>
      </c>
      <c r="E647" s="61"/>
      <c r="F647" s="62"/>
      <c r="G647" s="96">
        <f>COUNTIF(G648:G659,"○")</f>
        <v>0</v>
      </c>
      <c r="H647" s="77" t="s">
        <v>63</v>
      </c>
      <c r="I647" s="77"/>
      <c r="J647" s="124" t="str">
        <f>IF(G647&gt;0,VALUE(1),"")</f>
        <v/>
      </c>
      <c r="L647" s="77"/>
      <c r="M647" s="77"/>
      <c r="N647" s="77"/>
      <c r="O647" s="77"/>
    </row>
    <row r="648" spans="2:15" x14ac:dyDescent="0.4">
      <c r="C648" s="97">
        <f t="shared" si="9"/>
        <v>636</v>
      </c>
      <c r="D648" s="63" t="s">
        <v>674</v>
      </c>
      <c r="E648" s="64" t="s">
        <v>675</v>
      </c>
      <c r="F648" s="64" t="s">
        <v>66</v>
      </c>
      <c r="G648" s="65"/>
      <c r="H648" s="77" t="s">
        <v>63</v>
      </c>
    </row>
    <row r="649" spans="2:15" x14ac:dyDescent="0.4">
      <c r="C649" s="97">
        <f t="shared" si="9"/>
        <v>637</v>
      </c>
      <c r="D649" s="63" t="s">
        <v>674</v>
      </c>
      <c r="E649" s="64" t="s">
        <v>676</v>
      </c>
      <c r="F649" s="64" t="s">
        <v>66</v>
      </c>
      <c r="G649" s="65"/>
      <c r="H649" s="77" t="s">
        <v>63</v>
      </c>
    </row>
    <row r="650" spans="2:15" x14ac:dyDescent="0.4">
      <c r="C650" s="97">
        <f t="shared" si="9"/>
        <v>638</v>
      </c>
      <c r="D650" s="63" t="s">
        <v>674</v>
      </c>
      <c r="E650" s="64" t="s">
        <v>677</v>
      </c>
      <c r="F650" s="64" t="s">
        <v>66</v>
      </c>
      <c r="G650" s="65"/>
      <c r="H650" s="77" t="s">
        <v>63</v>
      </c>
    </row>
    <row r="651" spans="2:15" x14ac:dyDescent="0.4">
      <c r="C651" s="97">
        <f t="shared" si="9"/>
        <v>639</v>
      </c>
      <c r="D651" s="63" t="s">
        <v>674</v>
      </c>
      <c r="E651" s="64" t="s">
        <v>678</v>
      </c>
      <c r="F651" s="64" t="s">
        <v>66</v>
      </c>
      <c r="G651" s="65"/>
      <c r="H651" s="77" t="s">
        <v>63</v>
      </c>
    </row>
    <row r="652" spans="2:15" x14ac:dyDescent="0.4">
      <c r="C652" s="97">
        <f t="shared" si="9"/>
        <v>640</v>
      </c>
      <c r="D652" s="63" t="s">
        <v>674</v>
      </c>
      <c r="E652" s="64" t="s">
        <v>679</v>
      </c>
      <c r="F652" s="64" t="s">
        <v>66</v>
      </c>
      <c r="G652" s="65"/>
      <c r="H652" s="77" t="s">
        <v>63</v>
      </c>
    </row>
    <row r="653" spans="2:15" x14ac:dyDescent="0.4">
      <c r="C653" s="97">
        <f t="shared" si="9"/>
        <v>641</v>
      </c>
      <c r="D653" s="63" t="s">
        <v>674</v>
      </c>
      <c r="E653" s="64" t="s">
        <v>680</v>
      </c>
      <c r="F653" s="64" t="s">
        <v>66</v>
      </c>
      <c r="G653" s="65"/>
      <c r="H653" s="77" t="s">
        <v>63</v>
      </c>
    </row>
    <row r="654" spans="2:15" x14ac:dyDescent="0.4">
      <c r="C654" s="97">
        <f t="shared" si="9"/>
        <v>642</v>
      </c>
      <c r="D654" s="63" t="s">
        <v>674</v>
      </c>
      <c r="E654" s="64" t="s">
        <v>681</v>
      </c>
      <c r="F654" s="64" t="s">
        <v>66</v>
      </c>
      <c r="G654" s="65"/>
      <c r="H654" s="77" t="s">
        <v>63</v>
      </c>
    </row>
    <row r="655" spans="2:15" s="79" customFormat="1" x14ac:dyDescent="0.4">
      <c r="B655" s="77"/>
      <c r="C655" s="97">
        <f t="shared" si="9"/>
        <v>643</v>
      </c>
      <c r="D655" s="63" t="s">
        <v>674</v>
      </c>
      <c r="E655" s="64" t="s">
        <v>682</v>
      </c>
      <c r="F655" s="64" t="s">
        <v>66</v>
      </c>
      <c r="G655" s="65"/>
      <c r="H655" s="77" t="s">
        <v>63</v>
      </c>
      <c r="I655" s="77"/>
      <c r="L655" s="77"/>
      <c r="M655" s="77"/>
      <c r="N655" s="77"/>
      <c r="O655" s="77"/>
    </row>
    <row r="656" spans="2:15" s="79" customFormat="1" x14ac:dyDescent="0.4">
      <c r="B656" s="77"/>
      <c r="C656" s="97">
        <f t="shared" si="9"/>
        <v>644</v>
      </c>
      <c r="D656" s="63" t="s">
        <v>674</v>
      </c>
      <c r="E656" s="64" t="s">
        <v>683</v>
      </c>
      <c r="F656" s="64" t="s">
        <v>66</v>
      </c>
      <c r="G656" s="65"/>
      <c r="H656" s="77" t="s">
        <v>63</v>
      </c>
      <c r="I656" s="77"/>
      <c r="L656" s="77"/>
      <c r="M656" s="77"/>
      <c r="N656" s="77"/>
      <c r="O656" s="77"/>
    </row>
    <row r="657" spans="2:15" s="79" customFormat="1" x14ac:dyDescent="0.4">
      <c r="B657" s="77"/>
      <c r="C657" s="97">
        <f t="shared" si="9"/>
        <v>645</v>
      </c>
      <c r="D657" s="63" t="s">
        <v>674</v>
      </c>
      <c r="E657" s="64" t="s">
        <v>684</v>
      </c>
      <c r="F657" s="64" t="s">
        <v>66</v>
      </c>
      <c r="G657" s="65"/>
      <c r="H657" s="77" t="s">
        <v>63</v>
      </c>
      <c r="I657" s="77"/>
      <c r="L657" s="77"/>
      <c r="M657" s="77"/>
      <c r="N657" s="77"/>
      <c r="O657" s="77"/>
    </row>
    <row r="658" spans="2:15" s="79" customFormat="1" x14ac:dyDescent="0.4">
      <c r="B658" s="77"/>
      <c r="C658" s="97">
        <f t="shared" si="9"/>
        <v>646</v>
      </c>
      <c r="D658" s="63" t="s">
        <v>674</v>
      </c>
      <c r="E658" s="64" t="s">
        <v>685</v>
      </c>
      <c r="F658" s="64" t="s">
        <v>66</v>
      </c>
      <c r="G658" s="65"/>
      <c r="H658" s="77" t="s">
        <v>63</v>
      </c>
      <c r="I658" s="77"/>
      <c r="L658" s="77"/>
      <c r="M658" s="77"/>
      <c r="N658" s="77"/>
      <c r="O658" s="77"/>
    </row>
    <row r="659" spans="2:15" s="79" customFormat="1" x14ac:dyDescent="0.4">
      <c r="B659" s="77"/>
      <c r="C659" s="97">
        <f t="shared" si="9"/>
        <v>647</v>
      </c>
      <c r="D659" s="63" t="s">
        <v>674</v>
      </c>
      <c r="E659" s="64" t="s">
        <v>686</v>
      </c>
      <c r="F659" s="64" t="s">
        <v>66</v>
      </c>
      <c r="G659" s="65"/>
      <c r="H659" s="77" t="s">
        <v>63</v>
      </c>
      <c r="I659" s="77"/>
      <c r="L659" s="77"/>
      <c r="M659" s="77"/>
      <c r="N659" s="77"/>
      <c r="O659" s="77"/>
    </row>
    <row r="660" spans="2:15" s="79" customFormat="1" x14ac:dyDescent="0.4">
      <c r="B660" s="77"/>
      <c r="C660" s="97">
        <f t="shared" si="9"/>
        <v>648</v>
      </c>
      <c r="D660" s="60" t="s">
        <v>687</v>
      </c>
      <c r="E660" s="61"/>
      <c r="F660" s="62"/>
      <c r="G660" s="96">
        <f>COUNTIF(G661:G664,"○")</f>
        <v>0</v>
      </c>
      <c r="H660" s="77" t="s">
        <v>63</v>
      </c>
      <c r="I660" s="77"/>
      <c r="J660" s="124" t="str">
        <f>IF(G660&gt;0,VALUE(1),"")</f>
        <v/>
      </c>
      <c r="L660" s="77"/>
      <c r="M660" s="77"/>
      <c r="N660" s="77"/>
      <c r="O660" s="77"/>
    </row>
    <row r="661" spans="2:15" s="79" customFormat="1" x14ac:dyDescent="0.4">
      <c r="B661" s="77"/>
      <c r="C661" s="97">
        <f t="shared" si="9"/>
        <v>649</v>
      </c>
      <c r="D661" s="63" t="s">
        <v>687</v>
      </c>
      <c r="E661" s="64" t="s">
        <v>688</v>
      </c>
      <c r="F661" s="64" t="s">
        <v>66</v>
      </c>
      <c r="G661" s="65"/>
      <c r="H661" s="77" t="s">
        <v>63</v>
      </c>
      <c r="I661" s="77"/>
      <c r="L661" s="77"/>
      <c r="M661" s="77"/>
      <c r="N661" s="77"/>
      <c r="O661" s="77"/>
    </row>
    <row r="662" spans="2:15" s="79" customFormat="1" x14ac:dyDescent="0.4">
      <c r="B662" s="77"/>
      <c r="C662" s="97">
        <f t="shared" ref="C662:C726" si="10">ROW()-12</f>
        <v>650</v>
      </c>
      <c r="D662" s="63" t="s">
        <v>687</v>
      </c>
      <c r="E662" s="64" t="s">
        <v>689</v>
      </c>
      <c r="F662" s="64" t="s">
        <v>66</v>
      </c>
      <c r="G662" s="65"/>
      <c r="H662" s="77" t="s">
        <v>63</v>
      </c>
      <c r="I662" s="77"/>
      <c r="L662" s="77"/>
      <c r="M662" s="77"/>
      <c r="N662" s="77"/>
      <c r="O662" s="77"/>
    </row>
    <row r="663" spans="2:15" s="79" customFormat="1" x14ac:dyDescent="0.4">
      <c r="B663" s="77"/>
      <c r="C663" s="97">
        <f t="shared" si="10"/>
        <v>651</v>
      </c>
      <c r="D663" s="63" t="s">
        <v>687</v>
      </c>
      <c r="E663" s="64" t="s">
        <v>690</v>
      </c>
      <c r="F663" s="64" t="s">
        <v>66</v>
      </c>
      <c r="G663" s="65"/>
      <c r="H663" s="77" t="s">
        <v>63</v>
      </c>
      <c r="I663" s="77"/>
      <c r="L663" s="77"/>
      <c r="M663" s="77"/>
      <c r="N663" s="77"/>
      <c r="O663" s="77"/>
    </row>
    <row r="664" spans="2:15" s="79" customFormat="1" x14ac:dyDescent="0.4">
      <c r="B664" s="77"/>
      <c r="C664" s="97">
        <f t="shared" si="10"/>
        <v>652</v>
      </c>
      <c r="D664" s="63" t="s">
        <v>687</v>
      </c>
      <c r="E664" s="64" t="s">
        <v>691</v>
      </c>
      <c r="F664" s="64" t="s">
        <v>66</v>
      </c>
      <c r="G664" s="65"/>
      <c r="H664" s="77" t="s">
        <v>63</v>
      </c>
      <c r="I664" s="77"/>
      <c r="L664" s="77"/>
      <c r="M664" s="77"/>
      <c r="N664" s="77"/>
      <c r="O664" s="77"/>
    </row>
    <row r="665" spans="2:15" s="79" customFormat="1" x14ac:dyDescent="0.4">
      <c r="B665" s="77"/>
      <c r="C665" s="97">
        <f t="shared" si="10"/>
        <v>653</v>
      </c>
      <c r="D665" s="60" t="s">
        <v>692</v>
      </c>
      <c r="E665" s="61"/>
      <c r="F665" s="62"/>
      <c r="G665" s="96">
        <f>COUNTIF(G666:G671,"○")</f>
        <v>0</v>
      </c>
      <c r="H665" s="77" t="s">
        <v>63</v>
      </c>
      <c r="I665" s="77"/>
      <c r="J665" s="124" t="str">
        <f>IF(G665&gt;0,VALUE(1),"")</f>
        <v/>
      </c>
      <c r="L665" s="77"/>
      <c r="M665" s="77"/>
      <c r="N665" s="77"/>
      <c r="O665" s="77"/>
    </row>
    <row r="666" spans="2:15" x14ac:dyDescent="0.4">
      <c r="C666" s="97">
        <f t="shared" si="10"/>
        <v>654</v>
      </c>
      <c r="D666" s="63" t="s">
        <v>692</v>
      </c>
      <c r="E666" s="64" t="s">
        <v>693</v>
      </c>
      <c r="F666" s="64" t="s">
        <v>66</v>
      </c>
      <c r="G666" s="65"/>
      <c r="H666" s="77" t="s">
        <v>63</v>
      </c>
    </row>
    <row r="667" spans="2:15" x14ac:dyDescent="0.4">
      <c r="C667" s="97">
        <f t="shared" si="10"/>
        <v>655</v>
      </c>
      <c r="D667" s="63" t="s">
        <v>692</v>
      </c>
      <c r="E667" s="64" t="s">
        <v>694</v>
      </c>
      <c r="F667" s="64" t="s">
        <v>66</v>
      </c>
      <c r="G667" s="65"/>
      <c r="H667" s="77" t="s">
        <v>63</v>
      </c>
    </row>
    <row r="668" spans="2:15" x14ac:dyDescent="0.4">
      <c r="C668" s="97">
        <f t="shared" si="10"/>
        <v>656</v>
      </c>
      <c r="D668" s="63" t="s">
        <v>692</v>
      </c>
      <c r="E668" s="64" t="s">
        <v>695</v>
      </c>
      <c r="F668" s="64" t="s">
        <v>66</v>
      </c>
      <c r="G668" s="65"/>
      <c r="H668" s="77" t="s">
        <v>63</v>
      </c>
    </row>
    <row r="669" spans="2:15" x14ac:dyDescent="0.4">
      <c r="C669" s="97">
        <f t="shared" si="10"/>
        <v>657</v>
      </c>
      <c r="D669" s="63" t="s">
        <v>692</v>
      </c>
      <c r="E669" s="64" t="s">
        <v>696</v>
      </c>
      <c r="F669" s="64" t="s">
        <v>66</v>
      </c>
      <c r="G669" s="65"/>
      <c r="H669" s="77" t="s">
        <v>63</v>
      </c>
    </row>
    <row r="670" spans="2:15" x14ac:dyDescent="0.4">
      <c r="C670" s="97">
        <f t="shared" si="10"/>
        <v>658</v>
      </c>
      <c r="D670" s="63" t="s">
        <v>692</v>
      </c>
      <c r="E670" s="64" t="s">
        <v>697</v>
      </c>
      <c r="F670" s="64" t="s">
        <v>66</v>
      </c>
      <c r="G670" s="65"/>
      <c r="H670" s="77" t="s">
        <v>63</v>
      </c>
    </row>
    <row r="671" spans="2:15" s="79" customFormat="1" x14ac:dyDescent="0.4">
      <c r="B671" s="77"/>
      <c r="C671" s="97">
        <f t="shared" si="10"/>
        <v>659</v>
      </c>
      <c r="D671" s="63" t="s">
        <v>692</v>
      </c>
      <c r="E671" s="64" t="s">
        <v>698</v>
      </c>
      <c r="F671" s="64" t="s">
        <v>66</v>
      </c>
      <c r="G671" s="65"/>
      <c r="H671" s="77" t="s">
        <v>63</v>
      </c>
      <c r="I671" s="77"/>
      <c r="L671" s="77"/>
      <c r="M671" s="77"/>
      <c r="N671" s="77"/>
      <c r="O671" s="77"/>
    </row>
    <row r="672" spans="2:15" s="79" customFormat="1" x14ac:dyDescent="0.4">
      <c r="B672" s="77"/>
      <c r="C672" s="97">
        <f t="shared" si="10"/>
        <v>660</v>
      </c>
      <c r="D672" s="60" t="s">
        <v>699</v>
      </c>
      <c r="E672" s="61"/>
      <c r="F672" s="62"/>
      <c r="G672" s="96">
        <f>COUNTIF(G673:G684,"○")</f>
        <v>0</v>
      </c>
      <c r="H672" s="77" t="s">
        <v>63</v>
      </c>
      <c r="I672" s="77"/>
      <c r="J672" s="124" t="str">
        <f>IF(G672&gt;0,VALUE(1),"")</f>
        <v/>
      </c>
      <c r="L672" s="77"/>
      <c r="M672" s="77"/>
      <c r="N672" s="77"/>
      <c r="O672" s="77"/>
    </row>
    <row r="673" spans="2:15" s="79" customFormat="1" x14ac:dyDescent="0.4">
      <c r="B673" s="77"/>
      <c r="C673" s="97">
        <f t="shared" si="10"/>
        <v>661</v>
      </c>
      <c r="D673" s="63" t="s">
        <v>699</v>
      </c>
      <c r="E673" s="64" t="s">
        <v>700</v>
      </c>
      <c r="F673" s="64" t="s">
        <v>66</v>
      </c>
      <c r="G673" s="65"/>
      <c r="H673" s="77" t="s">
        <v>63</v>
      </c>
      <c r="I673" s="77"/>
      <c r="L673" s="77"/>
      <c r="M673" s="77"/>
      <c r="N673" s="77"/>
      <c r="O673" s="77"/>
    </row>
    <row r="674" spans="2:15" s="79" customFormat="1" x14ac:dyDescent="0.4">
      <c r="B674" s="77"/>
      <c r="C674" s="97">
        <f t="shared" si="10"/>
        <v>662</v>
      </c>
      <c r="D674" s="63" t="s">
        <v>699</v>
      </c>
      <c r="E674" s="64" t="s">
        <v>701</v>
      </c>
      <c r="F674" s="64" t="s">
        <v>66</v>
      </c>
      <c r="G674" s="65"/>
      <c r="H674" s="77" t="s">
        <v>63</v>
      </c>
      <c r="I674" s="77"/>
      <c r="L674" s="77"/>
      <c r="M674" s="77"/>
      <c r="N674" s="77"/>
      <c r="O674" s="77"/>
    </row>
    <row r="675" spans="2:15" s="79" customFormat="1" x14ac:dyDescent="0.4">
      <c r="B675" s="77"/>
      <c r="C675" s="97">
        <f t="shared" si="10"/>
        <v>663</v>
      </c>
      <c r="D675" s="63" t="s">
        <v>699</v>
      </c>
      <c r="E675" s="64" t="s">
        <v>702</v>
      </c>
      <c r="F675" s="64" t="s">
        <v>66</v>
      </c>
      <c r="G675" s="65"/>
      <c r="H675" s="77" t="s">
        <v>63</v>
      </c>
      <c r="I675" s="77"/>
      <c r="L675" s="77"/>
      <c r="M675" s="77"/>
      <c r="N675" s="77"/>
      <c r="O675" s="77"/>
    </row>
    <row r="676" spans="2:15" s="79" customFormat="1" x14ac:dyDescent="0.4">
      <c r="B676" s="77"/>
      <c r="C676" s="97">
        <f t="shared" si="10"/>
        <v>664</v>
      </c>
      <c r="D676" s="63" t="s">
        <v>699</v>
      </c>
      <c r="E676" s="64" t="s">
        <v>703</v>
      </c>
      <c r="F676" s="64" t="s">
        <v>66</v>
      </c>
      <c r="G676" s="65"/>
      <c r="H676" s="77" t="s">
        <v>63</v>
      </c>
      <c r="I676" s="77"/>
      <c r="L676" s="77"/>
      <c r="M676" s="77"/>
      <c r="N676" s="77"/>
      <c r="O676" s="77"/>
    </row>
    <row r="677" spans="2:15" s="79" customFormat="1" x14ac:dyDescent="0.4">
      <c r="B677" s="77"/>
      <c r="C677" s="97">
        <f t="shared" si="10"/>
        <v>665</v>
      </c>
      <c r="D677" s="63" t="s">
        <v>699</v>
      </c>
      <c r="E677" s="64" t="s">
        <v>704</v>
      </c>
      <c r="F677" s="64" t="s">
        <v>66</v>
      </c>
      <c r="G677" s="65"/>
      <c r="H677" s="77" t="s">
        <v>63</v>
      </c>
      <c r="I677" s="77"/>
      <c r="L677" s="77"/>
      <c r="M677" s="77"/>
      <c r="N677" s="77"/>
      <c r="O677" s="77"/>
    </row>
    <row r="678" spans="2:15" s="79" customFormat="1" x14ac:dyDescent="0.4">
      <c r="B678" s="77"/>
      <c r="C678" s="97">
        <f t="shared" si="10"/>
        <v>666</v>
      </c>
      <c r="D678" s="63" t="s">
        <v>699</v>
      </c>
      <c r="E678" s="64" t="s">
        <v>705</v>
      </c>
      <c r="F678" s="64" t="s">
        <v>66</v>
      </c>
      <c r="G678" s="65"/>
      <c r="H678" s="77" t="s">
        <v>63</v>
      </c>
      <c r="I678" s="77"/>
      <c r="L678" s="77"/>
      <c r="M678" s="77"/>
      <c r="N678" s="77"/>
      <c r="O678" s="77"/>
    </row>
    <row r="679" spans="2:15" s="79" customFormat="1" x14ac:dyDescent="0.4">
      <c r="B679" s="77"/>
      <c r="C679" s="97">
        <f t="shared" si="10"/>
        <v>667</v>
      </c>
      <c r="D679" s="63" t="s">
        <v>699</v>
      </c>
      <c r="E679" s="64" t="s">
        <v>706</v>
      </c>
      <c r="F679" s="64" t="s">
        <v>66</v>
      </c>
      <c r="G679" s="65"/>
      <c r="H679" s="77" t="s">
        <v>63</v>
      </c>
      <c r="I679" s="77"/>
      <c r="L679" s="77"/>
      <c r="M679" s="77"/>
      <c r="N679" s="77"/>
      <c r="O679" s="77"/>
    </row>
    <row r="680" spans="2:15" s="79" customFormat="1" x14ac:dyDescent="0.4">
      <c r="B680" s="77"/>
      <c r="C680" s="97">
        <f t="shared" si="10"/>
        <v>668</v>
      </c>
      <c r="D680" s="63" t="s">
        <v>699</v>
      </c>
      <c r="E680" s="64" t="s">
        <v>707</v>
      </c>
      <c r="F680" s="64" t="s">
        <v>66</v>
      </c>
      <c r="G680" s="65"/>
      <c r="H680" s="77" t="s">
        <v>63</v>
      </c>
      <c r="I680" s="77"/>
      <c r="L680" s="77"/>
      <c r="M680" s="77"/>
      <c r="N680" s="77"/>
      <c r="O680" s="77"/>
    </row>
    <row r="681" spans="2:15" s="79" customFormat="1" x14ac:dyDescent="0.4">
      <c r="B681" s="77"/>
      <c r="C681" s="97">
        <f t="shared" si="10"/>
        <v>669</v>
      </c>
      <c r="D681" s="63" t="s">
        <v>699</v>
      </c>
      <c r="E681" s="64" t="s">
        <v>708</v>
      </c>
      <c r="F681" s="64" t="s">
        <v>66</v>
      </c>
      <c r="G681" s="65"/>
      <c r="H681" s="77" t="s">
        <v>63</v>
      </c>
      <c r="I681" s="77"/>
      <c r="L681" s="77"/>
      <c r="M681" s="77"/>
      <c r="N681" s="77"/>
      <c r="O681" s="77"/>
    </row>
    <row r="682" spans="2:15" s="79" customFormat="1" x14ac:dyDescent="0.4">
      <c r="B682" s="77"/>
      <c r="C682" s="97">
        <f t="shared" si="10"/>
        <v>670</v>
      </c>
      <c r="D682" s="63" t="s">
        <v>699</v>
      </c>
      <c r="E682" s="64" t="s">
        <v>709</v>
      </c>
      <c r="F682" s="64" t="s">
        <v>66</v>
      </c>
      <c r="G682" s="65"/>
      <c r="H682" s="77" t="s">
        <v>63</v>
      </c>
      <c r="I682" s="77"/>
      <c r="L682" s="77"/>
      <c r="M682" s="77"/>
      <c r="N682" s="77"/>
      <c r="O682" s="77"/>
    </row>
    <row r="683" spans="2:15" s="79" customFormat="1" x14ac:dyDescent="0.4">
      <c r="B683" s="77"/>
      <c r="C683" s="97">
        <f t="shared" si="10"/>
        <v>671</v>
      </c>
      <c r="D683" s="63" t="s">
        <v>699</v>
      </c>
      <c r="E683" s="64" t="s">
        <v>710</v>
      </c>
      <c r="F683" s="64" t="s">
        <v>66</v>
      </c>
      <c r="G683" s="65"/>
      <c r="H683" s="77" t="s">
        <v>63</v>
      </c>
      <c r="I683" s="77"/>
      <c r="L683" s="77"/>
      <c r="M683" s="77"/>
      <c r="N683" s="77"/>
      <c r="O683" s="77"/>
    </row>
    <row r="684" spans="2:15" s="79" customFormat="1" x14ac:dyDescent="0.4">
      <c r="B684" s="77"/>
      <c r="C684" s="97">
        <f t="shared" si="10"/>
        <v>672</v>
      </c>
      <c r="D684" s="63" t="s">
        <v>699</v>
      </c>
      <c r="E684" s="64" t="s">
        <v>711</v>
      </c>
      <c r="F684" s="64" t="s">
        <v>66</v>
      </c>
      <c r="G684" s="65"/>
      <c r="H684" s="77" t="s">
        <v>63</v>
      </c>
      <c r="I684" s="77"/>
      <c r="L684" s="77"/>
      <c r="M684" s="77"/>
      <c r="N684" s="77"/>
      <c r="O684" s="77"/>
    </row>
    <row r="685" spans="2:15" s="79" customFormat="1" x14ac:dyDescent="0.4">
      <c r="B685" s="77"/>
      <c r="C685" s="97">
        <f t="shared" si="10"/>
        <v>673</v>
      </c>
      <c r="D685" s="60" t="s">
        <v>712</v>
      </c>
      <c r="E685" s="61"/>
      <c r="F685" s="62"/>
      <c r="G685" s="96">
        <f>COUNTIF(G686:G689,"○")</f>
        <v>0</v>
      </c>
      <c r="H685" s="77" t="s">
        <v>63</v>
      </c>
      <c r="I685" s="77"/>
      <c r="J685" s="124" t="str">
        <f>IF(G685&gt;0,VALUE(1),"")</f>
        <v/>
      </c>
      <c r="L685" s="77"/>
      <c r="M685" s="77"/>
      <c r="N685" s="77"/>
      <c r="O685" s="77"/>
    </row>
    <row r="686" spans="2:15" s="79" customFormat="1" x14ac:dyDescent="0.4">
      <c r="B686" s="77"/>
      <c r="C686" s="97">
        <f t="shared" si="10"/>
        <v>674</v>
      </c>
      <c r="D686" s="63" t="s">
        <v>712</v>
      </c>
      <c r="E686" s="64" t="s">
        <v>713</v>
      </c>
      <c r="F686" s="64" t="s">
        <v>66</v>
      </c>
      <c r="G686" s="65"/>
      <c r="H686" s="77" t="s">
        <v>63</v>
      </c>
      <c r="I686" s="77"/>
      <c r="L686" s="77"/>
      <c r="M686" s="77"/>
      <c r="N686" s="77"/>
      <c r="O686" s="77"/>
    </row>
    <row r="687" spans="2:15" s="79" customFormat="1" x14ac:dyDescent="0.4">
      <c r="B687" s="77"/>
      <c r="C687" s="97">
        <f t="shared" si="10"/>
        <v>675</v>
      </c>
      <c r="D687" s="63" t="s">
        <v>712</v>
      </c>
      <c r="E687" s="64" t="s">
        <v>714</v>
      </c>
      <c r="F687" s="64" t="s">
        <v>66</v>
      </c>
      <c r="G687" s="65"/>
      <c r="H687" s="77" t="s">
        <v>63</v>
      </c>
      <c r="I687" s="77"/>
      <c r="L687" s="77"/>
      <c r="M687" s="77"/>
      <c r="N687" s="77"/>
      <c r="O687" s="77"/>
    </row>
    <row r="688" spans="2:15" s="79" customFormat="1" x14ac:dyDescent="0.4">
      <c r="B688" s="77"/>
      <c r="C688" s="97">
        <f t="shared" si="10"/>
        <v>676</v>
      </c>
      <c r="D688" s="63" t="s">
        <v>712</v>
      </c>
      <c r="E688" s="64" t="s">
        <v>715</v>
      </c>
      <c r="F688" s="64" t="s">
        <v>66</v>
      </c>
      <c r="G688" s="65"/>
      <c r="H688" s="77" t="s">
        <v>63</v>
      </c>
      <c r="I688" s="77"/>
      <c r="L688" s="77"/>
      <c r="M688" s="77"/>
      <c r="N688" s="77"/>
      <c r="O688" s="77"/>
    </row>
    <row r="689" spans="2:15" s="79" customFormat="1" x14ac:dyDescent="0.4">
      <c r="B689" s="77"/>
      <c r="C689" s="97">
        <f t="shared" si="10"/>
        <v>677</v>
      </c>
      <c r="D689" s="63" t="s">
        <v>712</v>
      </c>
      <c r="E689" s="64" t="s">
        <v>716</v>
      </c>
      <c r="F689" s="64" t="s">
        <v>66</v>
      </c>
      <c r="G689" s="65"/>
      <c r="H689" s="77" t="s">
        <v>63</v>
      </c>
      <c r="I689" s="77"/>
      <c r="L689" s="77"/>
      <c r="M689" s="77"/>
      <c r="N689" s="77"/>
      <c r="O689" s="77"/>
    </row>
    <row r="690" spans="2:15" s="79" customFormat="1" x14ac:dyDescent="0.4">
      <c r="B690" s="77"/>
      <c r="C690" s="97">
        <f t="shared" si="10"/>
        <v>678</v>
      </c>
      <c r="D690" s="60" t="s">
        <v>717</v>
      </c>
      <c r="E690" s="61"/>
      <c r="F690" s="62"/>
      <c r="G690" s="96">
        <f>COUNTIF(G691:G696,"○")</f>
        <v>0</v>
      </c>
      <c r="H690" s="77" t="s">
        <v>63</v>
      </c>
      <c r="I690" s="77"/>
      <c r="J690" s="124" t="str">
        <f>IF(G690&gt;0,VALUE(1),"")</f>
        <v/>
      </c>
      <c r="L690" s="77"/>
      <c r="M690" s="77"/>
      <c r="N690" s="77"/>
      <c r="O690" s="77"/>
    </row>
    <row r="691" spans="2:15" x14ac:dyDescent="0.4">
      <c r="C691" s="97">
        <f t="shared" si="10"/>
        <v>679</v>
      </c>
      <c r="D691" s="63" t="s">
        <v>717</v>
      </c>
      <c r="E691" s="64" t="s">
        <v>718</v>
      </c>
      <c r="F691" s="64" t="s">
        <v>66</v>
      </c>
      <c r="G691" s="65"/>
      <c r="H691" s="77" t="s">
        <v>63</v>
      </c>
    </row>
    <row r="692" spans="2:15" x14ac:dyDescent="0.4">
      <c r="C692" s="97">
        <f t="shared" si="10"/>
        <v>680</v>
      </c>
      <c r="D692" s="63" t="s">
        <v>717</v>
      </c>
      <c r="E692" s="64" t="s">
        <v>719</v>
      </c>
      <c r="F692" s="64" t="s">
        <v>66</v>
      </c>
      <c r="G692" s="65"/>
      <c r="H692" s="77" t="s">
        <v>63</v>
      </c>
    </row>
    <row r="693" spans="2:15" x14ac:dyDescent="0.4">
      <c r="C693" s="97">
        <f t="shared" si="10"/>
        <v>681</v>
      </c>
      <c r="D693" s="63" t="s">
        <v>717</v>
      </c>
      <c r="E693" s="64" t="s">
        <v>720</v>
      </c>
      <c r="F693" s="64" t="s">
        <v>66</v>
      </c>
      <c r="G693" s="65"/>
      <c r="H693" s="77" t="s">
        <v>63</v>
      </c>
    </row>
    <row r="694" spans="2:15" x14ac:dyDescent="0.4">
      <c r="C694" s="97">
        <f t="shared" si="10"/>
        <v>682</v>
      </c>
      <c r="D694" s="63" t="s">
        <v>717</v>
      </c>
      <c r="E694" s="64" t="s">
        <v>721</v>
      </c>
      <c r="F694" s="64" t="s">
        <v>66</v>
      </c>
      <c r="G694" s="65"/>
      <c r="H694" s="77" t="s">
        <v>63</v>
      </c>
    </row>
    <row r="695" spans="2:15" x14ac:dyDescent="0.4">
      <c r="C695" s="97">
        <f t="shared" si="10"/>
        <v>683</v>
      </c>
      <c r="D695" s="63" t="s">
        <v>717</v>
      </c>
      <c r="E695" s="64" t="s">
        <v>722</v>
      </c>
      <c r="F695" s="64" t="s">
        <v>66</v>
      </c>
      <c r="G695" s="65"/>
      <c r="H695" s="77" t="s">
        <v>63</v>
      </c>
    </row>
    <row r="696" spans="2:15" x14ac:dyDescent="0.4">
      <c r="C696" s="97">
        <f t="shared" si="10"/>
        <v>684</v>
      </c>
      <c r="D696" s="63" t="s">
        <v>717</v>
      </c>
      <c r="E696" s="64" t="s">
        <v>959</v>
      </c>
      <c r="F696" s="64" t="s">
        <v>66</v>
      </c>
      <c r="G696" s="65"/>
      <c r="H696" s="77" t="s">
        <v>63</v>
      </c>
    </row>
    <row r="697" spans="2:15" s="79" customFormat="1" x14ac:dyDescent="0.4">
      <c r="B697" s="77"/>
      <c r="C697" s="97">
        <f t="shared" si="10"/>
        <v>685</v>
      </c>
      <c r="D697" s="60" t="s">
        <v>723</v>
      </c>
      <c r="E697" s="61"/>
      <c r="F697" s="62"/>
      <c r="G697" s="96">
        <f>COUNTIF(G698:G720,"○")</f>
        <v>0</v>
      </c>
      <c r="H697" s="77" t="s">
        <v>63</v>
      </c>
      <c r="I697" s="77"/>
      <c r="J697" s="124" t="str">
        <f>IF(G697&gt;0,VALUE(1),"")</f>
        <v/>
      </c>
      <c r="L697" s="77"/>
      <c r="M697" s="77"/>
      <c r="N697" s="77"/>
      <c r="O697" s="77"/>
    </row>
    <row r="698" spans="2:15" s="79" customFormat="1" x14ac:dyDescent="0.4">
      <c r="B698" s="77"/>
      <c r="C698" s="97">
        <f t="shared" si="10"/>
        <v>686</v>
      </c>
      <c r="D698" s="63" t="s">
        <v>723</v>
      </c>
      <c r="E698" s="64" t="s">
        <v>724</v>
      </c>
      <c r="F698" s="64" t="s">
        <v>66</v>
      </c>
      <c r="G698" s="65"/>
      <c r="H698" s="77" t="s">
        <v>63</v>
      </c>
      <c r="I698" s="77"/>
      <c r="L698" s="77"/>
      <c r="M698" s="77"/>
      <c r="N698" s="77"/>
      <c r="O698" s="77"/>
    </row>
    <row r="699" spans="2:15" s="79" customFormat="1" x14ac:dyDescent="0.4">
      <c r="B699" s="77"/>
      <c r="C699" s="97">
        <f t="shared" si="10"/>
        <v>687</v>
      </c>
      <c r="D699" s="63" t="s">
        <v>723</v>
      </c>
      <c r="E699" s="64" t="s">
        <v>725</v>
      </c>
      <c r="F699" s="64" t="s">
        <v>66</v>
      </c>
      <c r="G699" s="65"/>
      <c r="H699" s="77" t="s">
        <v>63</v>
      </c>
      <c r="I699" s="77"/>
      <c r="L699" s="77"/>
      <c r="M699" s="77"/>
      <c r="N699" s="77"/>
      <c r="O699" s="77"/>
    </row>
    <row r="700" spans="2:15" s="79" customFormat="1" x14ac:dyDescent="0.4">
      <c r="B700" s="77"/>
      <c r="C700" s="97">
        <f t="shared" si="10"/>
        <v>688</v>
      </c>
      <c r="D700" s="63" t="s">
        <v>723</v>
      </c>
      <c r="E700" s="64" t="s">
        <v>726</v>
      </c>
      <c r="F700" s="64" t="s">
        <v>66</v>
      </c>
      <c r="G700" s="65"/>
      <c r="H700" s="77" t="s">
        <v>63</v>
      </c>
      <c r="I700" s="77"/>
      <c r="L700" s="77"/>
      <c r="M700" s="77"/>
      <c r="N700" s="77"/>
      <c r="O700" s="77"/>
    </row>
    <row r="701" spans="2:15" s="79" customFormat="1" x14ac:dyDescent="0.4">
      <c r="B701" s="77"/>
      <c r="C701" s="97">
        <f t="shared" si="10"/>
        <v>689</v>
      </c>
      <c r="D701" s="63" t="s">
        <v>723</v>
      </c>
      <c r="E701" s="64" t="s">
        <v>727</v>
      </c>
      <c r="F701" s="64" t="s">
        <v>66</v>
      </c>
      <c r="G701" s="65"/>
      <c r="H701" s="77" t="s">
        <v>63</v>
      </c>
      <c r="I701" s="77"/>
      <c r="L701" s="77"/>
      <c r="M701" s="77"/>
      <c r="N701" s="77"/>
      <c r="O701" s="77"/>
    </row>
    <row r="702" spans="2:15" s="79" customFormat="1" x14ac:dyDescent="0.4">
      <c r="B702" s="77"/>
      <c r="C702" s="97">
        <f t="shared" si="10"/>
        <v>690</v>
      </c>
      <c r="D702" s="63" t="s">
        <v>723</v>
      </c>
      <c r="E702" s="64" t="s">
        <v>728</v>
      </c>
      <c r="F702" s="64" t="s">
        <v>66</v>
      </c>
      <c r="G702" s="65"/>
      <c r="H702" s="77" t="s">
        <v>63</v>
      </c>
      <c r="I702" s="77"/>
      <c r="L702" s="77"/>
      <c r="M702" s="77"/>
      <c r="N702" s="77"/>
      <c r="O702" s="77"/>
    </row>
    <row r="703" spans="2:15" x14ac:dyDescent="0.4">
      <c r="C703" s="97">
        <f t="shared" si="10"/>
        <v>691</v>
      </c>
      <c r="D703" s="63" t="s">
        <v>723</v>
      </c>
      <c r="E703" s="64" t="s">
        <v>729</v>
      </c>
      <c r="F703" s="64" t="s">
        <v>66</v>
      </c>
      <c r="G703" s="65"/>
      <c r="H703" s="77" t="s">
        <v>63</v>
      </c>
    </row>
    <row r="704" spans="2:15" x14ac:dyDescent="0.4">
      <c r="C704" s="97">
        <f t="shared" si="10"/>
        <v>692</v>
      </c>
      <c r="D704" s="63" t="s">
        <v>723</v>
      </c>
      <c r="E704" s="64" t="s">
        <v>730</v>
      </c>
      <c r="F704" s="64" t="s">
        <v>66</v>
      </c>
      <c r="G704" s="65"/>
      <c r="H704" s="77" t="s">
        <v>63</v>
      </c>
    </row>
    <row r="705" spans="2:15" x14ac:dyDescent="0.4">
      <c r="C705" s="97">
        <f t="shared" si="10"/>
        <v>693</v>
      </c>
      <c r="D705" s="63" t="s">
        <v>723</v>
      </c>
      <c r="E705" s="64" t="s">
        <v>731</v>
      </c>
      <c r="F705" s="64" t="s">
        <v>66</v>
      </c>
      <c r="G705" s="65"/>
      <c r="H705" s="77" t="s">
        <v>63</v>
      </c>
    </row>
    <row r="706" spans="2:15" x14ac:dyDescent="0.4">
      <c r="C706" s="97">
        <f t="shared" si="10"/>
        <v>694</v>
      </c>
      <c r="D706" s="63" t="s">
        <v>723</v>
      </c>
      <c r="E706" s="64" t="s">
        <v>732</v>
      </c>
      <c r="F706" s="64" t="s">
        <v>66</v>
      </c>
      <c r="G706" s="65"/>
      <c r="H706" s="77" t="s">
        <v>63</v>
      </c>
    </row>
    <row r="707" spans="2:15" x14ac:dyDescent="0.4">
      <c r="C707" s="97">
        <f t="shared" si="10"/>
        <v>695</v>
      </c>
      <c r="D707" s="63" t="s">
        <v>723</v>
      </c>
      <c r="E707" s="64" t="s">
        <v>733</v>
      </c>
      <c r="F707" s="64" t="s">
        <v>66</v>
      </c>
      <c r="G707" s="65"/>
      <c r="H707" s="77" t="s">
        <v>63</v>
      </c>
    </row>
    <row r="708" spans="2:15" x14ac:dyDescent="0.4">
      <c r="C708" s="97">
        <f t="shared" si="10"/>
        <v>696</v>
      </c>
      <c r="D708" s="63" t="s">
        <v>723</v>
      </c>
      <c r="E708" s="64" t="s">
        <v>734</v>
      </c>
      <c r="F708" s="64" t="s">
        <v>66</v>
      </c>
      <c r="G708" s="65"/>
      <c r="H708" s="77" t="s">
        <v>63</v>
      </c>
    </row>
    <row r="709" spans="2:15" x14ac:dyDescent="0.4">
      <c r="C709" s="97">
        <f t="shared" si="10"/>
        <v>697</v>
      </c>
      <c r="D709" s="63" t="s">
        <v>723</v>
      </c>
      <c r="E709" s="64" t="s">
        <v>735</v>
      </c>
      <c r="F709" s="64" t="s">
        <v>66</v>
      </c>
      <c r="G709" s="65"/>
      <c r="H709" s="77" t="s">
        <v>63</v>
      </c>
    </row>
    <row r="710" spans="2:15" x14ac:dyDescent="0.4">
      <c r="C710" s="97">
        <f t="shared" si="10"/>
        <v>698</v>
      </c>
      <c r="D710" s="63" t="s">
        <v>723</v>
      </c>
      <c r="E710" s="64" t="s">
        <v>736</v>
      </c>
      <c r="F710" s="64" t="s">
        <v>66</v>
      </c>
      <c r="G710" s="65"/>
      <c r="H710" s="77" t="s">
        <v>63</v>
      </c>
    </row>
    <row r="711" spans="2:15" x14ac:dyDescent="0.4">
      <c r="C711" s="97">
        <f t="shared" si="10"/>
        <v>699</v>
      </c>
      <c r="D711" s="63" t="s">
        <v>723</v>
      </c>
      <c r="E711" s="64" t="s">
        <v>737</v>
      </c>
      <c r="F711" s="64" t="s">
        <v>66</v>
      </c>
      <c r="G711" s="65"/>
      <c r="H711" s="77" t="s">
        <v>63</v>
      </c>
    </row>
    <row r="712" spans="2:15" x14ac:dyDescent="0.4">
      <c r="C712" s="97">
        <f t="shared" si="10"/>
        <v>700</v>
      </c>
      <c r="D712" s="63" t="s">
        <v>723</v>
      </c>
      <c r="E712" s="64" t="s">
        <v>738</v>
      </c>
      <c r="F712" s="64" t="s">
        <v>66</v>
      </c>
      <c r="G712" s="65"/>
      <c r="H712" s="77" t="s">
        <v>63</v>
      </c>
    </row>
    <row r="713" spans="2:15" x14ac:dyDescent="0.4">
      <c r="C713" s="97">
        <f t="shared" si="10"/>
        <v>701</v>
      </c>
      <c r="D713" s="63" t="s">
        <v>723</v>
      </c>
      <c r="E713" s="64" t="s">
        <v>739</v>
      </c>
      <c r="F713" s="64" t="s">
        <v>66</v>
      </c>
      <c r="G713" s="65"/>
      <c r="H713" s="77" t="s">
        <v>63</v>
      </c>
    </row>
    <row r="714" spans="2:15" x14ac:dyDescent="0.4">
      <c r="C714" s="97">
        <f t="shared" si="10"/>
        <v>702</v>
      </c>
      <c r="D714" s="63" t="s">
        <v>723</v>
      </c>
      <c r="E714" s="64" t="s">
        <v>740</v>
      </c>
      <c r="F714" s="64" t="s">
        <v>66</v>
      </c>
      <c r="G714" s="65"/>
      <c r="H714" s="77" t="s">
        <v>63</v>
      </c>
    </row>
    <row r="715" spans="2:15" x14ac:dyDescent="0.4">
      <c r="C715" s="97">
        <f t="shared" si="10"/>
        <v>703</v>
      </c>
      <c r="D715" s="63" t="s">
        <v>723</v>
      </c>
      <c r="E715" s="64" t="s">
        <v>741</v>
      </c>
      <c r="F715" s="64" t="s">
        <v>66</v>
      </c>
      <c r="G715" s="65"/>
      <c r="H715" s="77" t="s">
        <v>63</v>
      </c>
    </row>
    <row r="716" spans="2:15" x14ac:dyDescent="0.4">
      <c r="C716" s="97">
        <f t="shared" si="10"/>
        <v>704</v>
      </c>
      <c r="D716" s="63" t="s">
        <v>723</v>
      </c>
      <c r="E716" s="64" t="s">
        <v>742</v>
      </c>
      <c r="F716" s="64" t="s">
        <v>66</v>
      </c>
      <c r="G716" s="65"/>
      <c r="H716" s="77" t="s">
        <v>63</v>
      </c>
    </row>
    <row r="717" spans="2:15" s="79" customFormat="1" x14ac:dyDescent="0.4">
      <c r="B717" s="77"/>
      <c r="C717" s="97">
        <f t="shared" si="10"/>
        <v>705</v>
      </c>
      <c r="D717" s="63" t="s">
        <v>723</v>
      </c>
      <c r="E717" s="64" t="s">
        <v>743</v>
      </c>
      <c r="F717" s="64" t="s">
        <v>66</v>
      </c>
      <c r="G717" s="65"/>
      <c r="H717" s="77" t="s">
        <v>63</v>
      </c>
      <c r="I717" s="77"/>
      <c r="L717" s="77"/>
      <c r="M717" s="77"/>
      <c r="N717" s="77"/>
      <c r="O717" s="77"/>
    </row>
    <row r="718" spans="2:15" s="79" customFormat="1" x14ac:dyDescent="0.4">
      <c r="B718" s="77"/>
      <c r="C718" s="97">
        <f t="shared" si="10"/>
        <v>706</v>
      </c>
      <c r="D718" s="63" t="s">
        <v>723</v>
      </c>
      <c r="E718" s="64" t="s">
        <v>744</v>
      </c>
      <c r="F718" s="64" t="s">
        <v>66</v>
      </c>
      <c r="G718" s="65"/>
      <c r="H718" s="77" t="s">
        <v>63</v>
      </c>
      <c r="I718" s="77"/>
      <c r="L718" s="77"/>
      <c r="M718" s="77"/>
      <c r="N718" s="77"/>
      <c r="O718" s="77"/>
    </row>
    <row r="719" spans="2:15" s="79" customFormat="1" x14ac:dyDescent="0.4">
      <c r="B719" s="77"/>
      <c r="C719" s="97">
        <f t="shared" si="10"/>
        <v>707</v>
      </c>
      <c r="D719" s="63" t="s">
        <v>723</v>
      </c>
      <c r="E719" s="64" t="s">
        <v>745</v>
      </c>
      <c r="F719" s="64" t="s">
        <v>66</v>
      </c>
      <c r="G719" s="65"/>
      <c r="H719" s="77" t="s">
        <v>63</v>
      </c>
      <c r="I719" s="77"/>
      <c r="L719" s="77"/>
      <c r="M719" s="77"/>
      <c r="N719" s="77"/>
      <c r="O719" s="77"/>
    </row>
    <row r="720" spans="2:15" s="79" customFormat="1" x14ac:dyDescent="0.4">
      <c r="B720" s="77"/>
      <c r="C720" s="97">
        <f t="shared" si="10"/>
        <v>708</v>
      </c>
      <c r="D720" s="63" t="s">
        <v>723</v>
      </c>
      <c r="E720" s="64" t="s">
        <v>746</v>
      </c>
      <c r="F720" s="64" t="s">
        <v>66</v>
      </c>
      <c r="G720" s="65"/>
      <c r="H720" s="77" t="s">
        <v>63</v>
      </c>
      <c r="I720" s="77"/>
      <c r="L720" s="77"/>
      <c r="M720" s="77"/>
      <c r="N720" s="77"/>
      <c r="O720" s="77"/>
    </row>
    <row r="721" spans="2:15" s="79" customFormat="1" x14ac:dyDescent="0.4">
      <c r="B721" s="77"/>
      <c r="C721" s="97">
        <f t="shared" si="10"/>
        <v>709</v>
      </c>
      <c r="D721" s="60" t="s">
        <v>747</v>
      </c>
      <c r="E721" s="61"/>
      <c r="F721" s="62"/>
      <c r="G721" s="96">
        <f>COUNTIF(G722:G740,"○")</f>
        <v>0</v>
      </c>
      <c r="H721" s="77" t="s">
        <v>63</v>
      </c>
      <c r="I721" s="77"/>
      <c r="J721" s="124" t="str">
        <f>IF(G721&gt;0,VALUE(1),"")</f>
        <v/>
      </c>
      <c r="L721" s="77"/>
      <c r="M721" s="77"/>
      <c r="N721" s="77"/>
      <c r="O721" s="77"/>
    </row>
    <row r="722" spans="2:15" x14ac:dyDescent="0.4">
      <c r="C722" s="97">
        <f t="shared" si="10"/>
        <v>710</v>
      </c>
      <c r="D722" s="63" t="s">
        <v>747</v>
      </c>
      <c r="E722" s="64" t="s">
        <v>748</v>
      </c>
      <c r="F722" s="64" t="s">
        <v>66</v>
      </c>
      <c r="G722" s="65"/>
      <c r="H722" s="77" t="s">
        <v>63</v>
      </c>
    </row>
    <row r="723" spans="2:15" x14ac:dyDescent="0.4">
      <c r="C723" s="97">
        <f t="shared" si="10"/>
        <v>711</v>
      </c>
      <c r="D723" s="63" t="s">
        <v>747</v>
      </c>
      <c r="E723" s="64" t="s">
        <v>749</v>
      </c>
      <c r="F723" s="64" t="s">
        <v>66</v>
      </c>
      <c r="G723" s="65"/>
      <c r="H723" s="77" t="s">
        <v>63</v>
      </c>
    </row>
    <row r="724" spans="2:15" x14ac:dyDescent="0.4">
      <c r="C724" s="97">
        <f t="shared" si="10"/>
        <v>712</v>
      </c>
      <c r="D724" s="63" t="s">
        <v>747</v>
      </c>
      <c r="E724" s="64" t="s">
        <v>750</v>
      </c>
      <c r="F724" s="64" t="s">
        <v>66</v>
      </c>
      <c r="G724" s="65"/>
      <c r="H724" s="77" t="s">
        <v>63</v>
      </c>
    </row>
    <row r="725" spans="2:15" x14ac:dyDescent="0.4">
      <c r="C725" s="97">
        <f t="shared" si="10"/>
        <v>713</v>
      </c>
      <c r="D725" s="63" t="s">
        <v>747</v>
      </c>
      <c r="E725" s="64" t="s">
        <v>751</v>
      </c>
      <c r="F725" s="64" t="s">
        <v>66</v>
      </c>
      <c r="G725" s="65"/>
      <c r="H725" s="77" t="s">
        <v>63</v>
      </c>
    </row>
    <row r="726" spans="2:15" x14ac:dyDescent="0.4">
      <c r="C726" s="97">
        <f t="shared" si="10"/>
        <v>714</v>
      </c>
      <c r="D726" s="63" t="s">
        <v>747</v>
      </c>
      <c r="E726" s="64" t="s">
        <v>752</v>
      </c>
      <c r="F726" s="64" t="s">
        <v>66</v>
      </c>
      <c r="G726" s="65"/>
      <c r="H726" s="77" t="s">
        <v>63</v>
      </c>
    </row>
    <row r="727" spans="2:15" x14ac:dyDescent="0.4">
      <c r="C727" s="97">
        <f t="shared" ref="C727:C793" si="11">ROW()-12</f>
        <v>715</v>
      </c>
      <c r="D727" s="63" t="s">
        <v>747</v>
      </c>
      <c r="E727" s="64" t="s">
        <v>753</v>
      </c>
      <c r="F727" s="64" t="s">
        <v>66</v>
      </c>
      <c r="G727" s="65"/>
      <c r="H727" s="77" t="s">
        <v>63</v>
      </c>
    </row>
    <row r="728" spans="2:15" x14ac:dyDescent="0.4">
      <c r="C728" s="97">
        <f t="shared" si="11"/>
        <v>716</v>
      </c>
      <c r="D728" s="63" t="s">
        <v>747</v>
      </c>
      <c r="E728" s="64" t="s">
        <v>754</v>
      </c>
      <c r="F728" s="64" t="s">
        <v>66</v>
      </c>
      <c r="G728" s="65"/>
      <c r="H728" s="77" t="s">
        <v>63</v>
      </c>
    </row>
    <row r="729" spans="2:15" x14ac:dyDescent="0.4">
      <c r="C729" s="97">
        <f t="shared" si="11"/>
        <v>717</v>
      </c>
      <c r="D729" s="63" t="s">
        <v>747</v>
      </c>
      <c r="E729" s="64" t="s">
        <v>755</v>
      </c>
      <c r="F729" s="64" t="s">
        <v>66</v>
      </c>
      <c r="G729" s="65"/>
      <c r="H729" s="77" t="s">
        <v>63</v>
      </c>
    </row>
    <row r="730" spans="2:15" x14ac:dyDescent="0.4">
      <c r="C730" s="97">
        <f t="shared" si="11"/>
        <v>718</v>
      </c>
      <c r="D730" s="63" t="s">
        <v>747</v>
      </c>
      <c r="E730" s="64" t="s">
        <v>637</v>
      </c>
      <c r="F730" s="64" t="s">
        <v>66</v>
      </c>
      <c r="G730" s="65"/>
      <c r="H730" s="77" t="s">
        <v>63</v>
      </c>
    </row>
    <row r="731" spans="2:15" x14ac:dyDescent="0.4">
      <c r="C731" s="97">
        <f t="shared" si="11"/>
        <v>719</v>
      </c>
      <c r="D731" s="63" t="s">
        <v>747</v>
      </c>
      <c r="E731" s="64" t="s">
        <v>756</v>
      </c>
      <c r="F731" s="64" t="s">
        <v>66</v>
      </c>
      <c r="G731" s="65"/>
      <c r="H731" s="77" t="s">
        <v>63</v>
      </c>
    </row>
    <row r="732" spans="2:15" x14ac:dyDescent="0.4">
      <c r="C732" s="97">
        <f t="shared" si="11"/>
        <v>720</v>
      </c>
      <c r="D732" s="63" t="s">
        <v>747</v>
      </c>
      <c r="E732" s="64" t="s">
        <v>757</v>
      </c>
      <c r="F732" s="64" t="s">
        <v>66</v>
      </c>
      <c r="G732" s="65"/>
      <c r="H732" s="77" t="s">
        <v>63</v>
      </c>
    </row>
    <row r="733" spans="2:15" x14ac:dyDescent="0.4">
      <c r="C733" s="97">
        <f t="shared" si="11"/>
        <v>721</v>
      </c>
      <c r="D733" s="63" t="s">
        <v>747</v>
      </c>
      <c r="E733" s="64" t="s">
        <v>758</v>
      </c>
      <c r="F733" s="64" t="s">
        <v>66</v>
      </c>
      <c r="G733" s="65"/>
      <c r="H733" s="77" t="s">
        <v>63</v>
      </c>
    </row>
    <row r="734" spans="2:15" x14ac:dyDescent="0.4">
      <c r="C734" s="97">
        <f t="shared" si="11"/>
        <v>722</v>
      </c>
      <c r="D734" s="63" t="s">
        <v>747</v>
      </c>
      <c r="E734" s="64" t="s">
        <v>759</v>
      </c>
      <c r="F734" s="64" t="s">
        <v>66</v>
      </c>
      <c r="G734" s="65"/>
      <c r="H734" s="77" t="s">
        <v>63</v>
      </c>
    </row>
    <row r="735" spans="2:15" x14ac:dyDescent="0.4">
      <c r="C735" s="97">
        <f t="shared" si="11"/>
        <v>723</v>
      </c>
      <c r="D735" s="63" t="s">
        <v>747</v>
      </c>
      <c r="E735" s="64" t="s">
        <v>760</v>
      </c>
      <c r="F735" s="64" t="s">
        <v>66</v>
      </c>
      <c r="G735" s="65"/>
      <c r="H735" s="77" t="s">
        <v>63</v>
      </c>
    </row>
    <row r="736" spans="2:15" x14ac:dyDescent="0.4">
      <c r="C736" s="97">
        <f t="shared" si="11"/>
        <v>724</v>
      </c>
      <c r="D736" s="63" t="s">
        <v>747</v>
      </c>
      <c r="E736" s="64" t="s">
        <v>761</v>
      </c>
      <c r="F736" s="64" t="s">
        <v>66</v>
      </c>
      <c r="G736" s="65"/>
      <c r="H736" s="77" t="s">
        <v>63</v>
      </c>
    </row>
    <row r="737" spans="2:15" x14ac:dyDescent="0.4">
      <c r="C737" s="97">
        <f t="shared" si="11"/>
        <v>725</v>
      </c>
      <c r="D737" s="63" t="s">
        <v>747</v>
      </c>
      <c r="E737" s="64" t="s">
        <v>762</v>
      </c>
      <c r="F737" s="64" t="s">
        <v>66</v>
      </c>
      <c r="G737" s="65"/>
      <c r="H737" s="77" t="s">
        <v>63</v>
      </c>
    </row>
    <row r="738" spans="2:15" x14ac:dyDescent="0.4">
      <c r="C738" s="97">
        <f t="shared" si="11"/>
        <v>726</v>
      </c>
      <c r="D738" s="63" t="s">
        <v>747</v>
      </c>
      <c r="E738" s="64" t="s">
        <v>763</v>
      </c>
      <c r="F738" s="64" t="s">
        <v>66</v>
      </c>
      <c r="G738" s="65"/>
      <c r="H738" s="77" t="s">
        <v>63</v>
      </c>
    </row>
    <row r="739" spans="2:15" x14ac:dyDescent="0.4">
      <c r="C739" s="97">
        <f t="shared" si="11"/>
        <v>727</v>
      </c>
      <c r="D739" s="63" t="s">
        <v>747</v>
      </c>
      <c r="E739" s="64" t="s">
        <v>764</v>
      </c>
      <c r="F739" s="64" t="s">
        <v>66</v>
      </c>
      <c r="G739" s="65"/>
      <c r="H739" s="77" t="s">
        <v>63</v>
      </c>
    </row>
    <row r="740" spans="2:15" s="79" customFormat="1" x14ac:dyDescent="0.4">
      <c r="B740" s="77"/>
      <c r="C740" s="97">
        <f t="shared" si="11"/>
        <v>728</v>
      </c>
      <c r="D740" s="63" t="s">
        <v>747</v>
      </c>
      <c r="E740" s="64" t="s">
        <v>765</v>
      </c>
      <c r="F740" s="64" t="s">
        <v>66</v>
      </c>
      <c r="G740" s="65"/>
      <c r="H740" s="77" t="s">
        <v>63</v>
      </c>
      <c r="I740" s="77"/>
      <c r="L740" s="77"/>
      <c r="M740" s="77"/>
      <c r="N740" s="77"/>
      <c r="O740" s="77"/>
    </row>
    <row r="741" spans="2:15" s="79" customFormat="1" x14ac:dyDescent="0.4">
      <c r="B741" s="77"/>
      <c r="C741" s="97">
        <f t="shared" si="11"/>
        <v>729</v>
      </c>
      <c r="D741" s="60" t="s">
        <v>766</v>
      </c>
      <c r="E741" s="61"/>
      <c r="F741" s="62"/>
      <c r="G741" s="96">
        <f>COUNTIF(G742:G749,"○")</f>
        <v>0</v>
      </c>
      <c r="H741" s="77" t="s">
        <v>63</v>
      </c>
      <c r="I741" s="77"/>
      <c r="J741" s="124" t="str">
        <f>IF(G741&gt;0,VALUE(1),"")</f>
        <v/>
      </c>
      <c r="L741" s="77"/>
      <c r="M741" s="77"/>
      <c r="N741" s="77"/>
      <c r="O741" s="77"/>
    </row>
    <row r="742" spans="2:15" s="79" customFormat="1" x14ac:dyDescent="0.4">
      <c r="B742" s="77"/>
      <c r="C742" s="97">
        <f t="shared" si="11"/>
        <v>730</v>
      </c>
      <c r="D742" s="63" t="s">
        <v>766</v>
      </c>
      <c r="E742" s="64" t="s">
        <v>960</v>
      </c>
      <c r="F742" s="64" t="s">
        <v>66</v>
      </c>
      <c r="G742" s="65"/>
      <c r="H742" s="77" t="s">
        <v>63</v>
      </c>
      <c r="I742" s="77"/>
      <c r="L742" s="77"/>
      <c r="M742" s="77"/>
      <c r="N742" s="77"/>
      <c r="O742" s="77"/>
    </row>
    <row r="743" spans="2:15" s="79" customFormat="1" x14ac:dyDescent="0.4">
      <c r="B743" s="77"/>
      <c r="C743" s="97">
        <f t="shared" si="11"/>
        <v>731</v>
      </c>
      <c r="D743" s="63" t="s">
        <v>766</v>
      </c>
      <c r="E743" s="64" t="s">
        <v>767</v>
      </c>
      <c r="F743" s="64" t="s">
        <v>66</v>
      </c>
      <c r="G743" s="65"/>
      <c r="H743" s="77" t="s">
        <v>63</v>
      </c>
      <c r="I743" s="77"/>
      <c r="L743" s="77"/>
      <c r="M743" s="77"/>
      <c r="N743" s="77"/>
      <c r="O743" s="77"/>
    </row>
    <row r="744" spans="2:15" s="79" customFormat="1" x14ac:dyDescent="0.4">
      <c r="B744" s="77"/>
      <c r="C744" s="97">
        <f t="shared" si="11"/>
        <v>732</v>
      </c>
      <c r="D744" s="63" t="s">
        <v>766</v>
      </c>
      <c r="E744" s="64" t="s">
        <v>768</v>
      </c>
      <c r="F744" s="64" t="s">
        <v>66</v>
      </c>
      <c r="G744" s="65"/>
      <c r="H744" s="77" t="s">
        <v>63</v>
      </c>
      <c r="I744" s="77"/>
      <c r="L744" s="77"/>
      <c r="M744" s="77"/>
      <c r="N744" s="77"/>
      <c r="O744" s="77"/>
    </row>
    <row r="745" spans="2:15" s="79" customFormat="1" x14ac:dyDescent="0.4">
      <c r="B745" s="77"/>
      <c r="C745" s="97">
        <f t="shared" si="11"/>
        <v>733</v>
      </c>
      <c r="D745" s="63" t="s">
        <v>766</v>
      </c>
      <c r="E745" s="64" t="s">
        <v>769</v>
      </c>
      <c r="F745" s="64" t="s">
        <v>66</v>
      </c>
      <c r="G745" s="65"/>
      <c r="H745" s="77" t="s">
        <v>63</v>
      </c>
      <c r="I745" s="77"/>
      <c r="L745" s="77"/>
      <c r="M745" s="77"/>
      <c r="N745" s="77"/>
      <c r="O745" s="77"/>
    </row>
    <row r="746" spans="2:15" s="79" customFormat="1" x14ac:dyDescent="0.4">
      <c r="B746" s="77"/>
      <c r="C746" s="97">
        <f t="shared" si="11"/>
        <v>734</v>
      </c>
      <c r="D746" s="63" t="s">
        <v>766</v>
      </c>
      <c r="E746" s="64" t="s">
        <v>770</v>
      </c>
      <c r="F746" s="64" t="s">
        <v>66</v>
      </c>
      <c r="G746" s="65"/>
      <c r="H746" s="77" t="s">
        <v>63</v>
      </c>
      <c r="I746" s="77"/>
      <c r="L746" s="77"/>
      <c r="M746" s="77"/>
      <c r="N746" s="77"/>
      <c r="O746" s="77"/>
    </row>
    <row r="747" spans="2:15" s="79" customFormat="1" x14ac:dyDescent="0.4">
      <c r="B747" s="77"/>
      <c r="C747" s="97">
        <f t="shared" si="11"/>
        <v>735</v>
      </c>
      <c r="D747" s="63" t="s">
        <v>766</v>
      </c>
      <c r="E747" s="64" t="s">
        <v>771</v>
      </c>
      <c r="F747" s="64" t="s">
        <v>66</v>
      </c>
      <c r="G747" s="65"/>
      <c r="H747" s="77" t="s">
        <v>63</v>
      </c>
      <c r="I747" s="77"/>
      <c r="L747" s="77"/>
      <c r="M747" s="77"/>
      <c r="N747" s="77"/>
      <c r="O747" s="77"/>
    </row>
    <row r="748" spans="2:15" s="79" customFormat="1" x14ac:dyDescent="0.4">
      <c r="B748" s="77"/>
      <c r="C748" s="97">
        <f t="shared" si="11"/>
        <v>736</v>
      </c>
      <c r="D748" s="63" t="s">
        <v>766</v>
      </c>
      <c r="E748" s="64" t="s">
        <v>966</v>
      </c>
      <c r="F748" s="64" t="s">
        <v>66</v>
      </c>
      <c r="G748" s="65"/>
      <c r="H748" s="77" t="s">
        <v>63</v>
      </c>
      <c r="I748" s="77"/>
      <c r="L748" s="77"/>
      <c r="M748" s="77"/>
      <c r="N748" s="77"/>
      <c r="O748" s="77"/>
    </row>
    <row r="749" spans="2:15" s="79" customFormat="1" x14ac:dyDescent="0.4">
      <c r="B749" s="77"/>
      <c r="C749" s="97">
        <f t="shared" si="11"/>
        <v>737</v>
      </c>
      <c r="D749" s="63" t="s">
        <v>766</v>
      </c>
      <c r="E749" s="64" t="s">
        <v>772</v>
      </c>
      <c r="F749" s="64" t="s">
        <v>66</v>
      </c>
      <c r="G749" s="65"/>
      <c r="H749" s="77" t="s">
        <v>63</v>
      </c>
      <c r="I749" s="77"/>
      <c r="L749" s="77"/>
      <c r="M749" s="77"/>
      <c r="N749" s="77"/>
      <c r="O749" s="77"/>
    </row>
    <row r="750" spans="2:15" s="79" customFormat="1" x14ac:dyDescent="0.4">
      <c r="B750" s="77"/>
      <c r="C750" s="97">
        <f t="shared" si="11"/>
        <v>738</v>
      </c>
      <c r="D750" s="60" t="s">
        <v>773</v>
      </c>
      <c r="E750" s="61"/>
      <c r="F750" s="62"/>
      <c r="G750" s="96">
        <f>COUNTIF(G751:G754,"○")</f>
        <v>0</v>
      </c>
      <c r="H750" s="77" t="s">
        <v>63</v>
      </c>
      <c r="I750" s="77"/>
      <c r="J750" s="124" t="str">
        <f>IF(G750&gt;0,VALUE(1),"")</f>
        <v/>
      </c>
      <c r="L750" s="77"/>
      <c r="M750" s="77"/>
      <c r="N750" s="77"/>
      <c r="O750" s="77"/>
    </row>
    <row r="751" spans="2:15" s="79" customFormat="1" x14ac:dyDescent="0.4">
      <c r="B751" s="77"/>
      <c r="C751" s="97">
        <f t="shared" si="11"/>
        <v>739</v>
      </c>
      <c r="D751" s="63" t="s">
        <v>773</v>
      </c>
      <c r="E751" s="64" t="s">
        <v>774</v>
      </c>
      <c r="F751" s="64" t="s">
        <v>66</v>
      </c>
      <c r="G751" s="65"/>
      <c r="H751" s="77" t="s">
        <v>63</v>
      </c>
      <c r="I751" s="77"/>
      <c r="L751" s="77"/>
      <c r="M751" s="77"/>
      <c r="N751" s="77"/>
      <c r="O751" s="77"/>
    </row>
    <row r="752" spans="2:15" s="79" customFormat="1" x14ac:dyDescent="0.4">
      <c r="B752" s="77"/>
      <c r="C752" s="97">
        <f t="shared" si="11"/>
        <v>740</v>
      </c>
      <c r="D752" s="63" t="s">
        <v>773</v>
      </c>
      <c r="E752" s="64" t="s">
        <v>775</v>
      </c>
      <c r="F752" s="64" t="s">
        <v>66</v>
      </c>
      <c r="G752" s="65"/>
      <c r="H752" s="77" t="s">
        <v>63</v>
      </c>
      <c r="I752" s="77"/>
      <c r="L752" s="77"/>
      <c r="M752" s="77"/>
      <c r="N752" s="77"/>
      <c r="O752" s="77"/>
    </row>
    <row r="753" spans="2:15" s="79" customFormat="1" x14ac:dyDescent="0.4">
      <c r="B753" s="77"/>
      <c r="C753" s="97">
        <f t="shared" si="11"/>
        <v>741</v>
      </c>
      <c r="D753" s="63" t="s">
        <v>773</v>
      </c>
      <c r="E753" s="64" t="s">
        <v>776</v>
      </c>
      <c r="F753" s="64" t="s">
        <v>66</v>
      </c>
      <c r="G753" s="65"/>
      <c r="H753" s="77" t="s">
        <v>63</v>
      </c>
      <c r="I753" s="77"/>
      <c r="L753" s="77"/>
      <c r="M753" s="77"/>
      <c r="N753" s="77"/>
      <c r="O753" s="77"/>
    </row>
    <row r="754" spans="2:15" s="79" customFormat="1" x14ac:dyDescent="0.4">
      <c r="B754" s="77"/>
      <c r="C754" s="97">
        <f t="shared" si="11"/>
        <v>742</v>
      </c>
      <c r="D754" s="63" t="s">
        <v>773</v>
      </c>
      <c r="E754" s="64" t="s">
        <v>777</v>
      </c>
      <c r="F754" s="64" t="s">
        <v>66</v>
      </c>
      <c r="G754" s="65"/>
      <c r="H754" s="77" t="s">
        <v>63</v>
      </c>
      <c r="I754" s="77"/>
      <c r="L754" s="77"/>
      <c r="M754" s="77"/>
      <c r="N754" s="77"/>
      <c r="O754" s="77"/>
    </row>
    <row r="755" spans="2:15" s="79" customFormat="1" x14ac:dyDescent="0.4">
      <c r="B755" s="77"/>
      <c r="C755" s="97">
        <f t="shared" si="11"/>
        <v>743</v>
      </c>
      <c r="D755" s="60" t="s">
        <v>778</v>
      </c>
      <c r="E755" s="61"/>
      <c r="F755" s="62"/>
      <c r="G755" s="96">
        <f>COUNTIF(G756:G783,"○")</f>
        <v>0</v>
      </c>
      <c r="H755" s="77" t="s">
        <v>63</v>
      </c>
      <c r="I755" s="77"/>
      <c r="J755" s="124" t="str">
        <f>IF(G755&gt;0,VALUE(1),"")</f>
        <v/>
      </c>
      <c r="L755" s="77"/>
      <c r="M755" s="77"/>
      <c r="N755" s="77"/>
      <c r="O755" s="77"/>
    </row>
    <row r="756" spans="2:15" x14ac:dyDescent="0.4">
      <c r="C756" s="97">
        <f t="shared" si="11"/>
        <v>744</v>
      </c>
      <c r="D756" s="63" t="s">
        <v>778</v>
      </c>
      <c r="E756" s="64" t="s">
        <v>779</v>
      </c>
      <c r="F756" s="64" t="s">
        <v>66</v>
      </c>
      <c r="G756" s="65"/>
      <c r="H756" s="77" t="s">
        <v>63</v>
      </c>
    </row>
    <row r="757" spans="2:15" x14ac:dyDescent="0.4">
      <c r="C757" s="97">
        <f t="shared" si="11"/>
        <v>745</v>
      </c>
      <c r="D757" s="63" t="s">
        <v>778</v>
      </c>
      <c r="E757" s="64" t="s">
        <v>256</v>
      </c>
      <c r="F757" s="64" t="s">
        <v>66</v>
      </c>
      <c r="G757" s="65"/>
      <c r="H757" s="77" t="s">
        <v>63</v>
      </c>
    </row>
    <row r="758" spans="2:15" x14ac:dyDescent="0.4">
      <c r="C758" s="97">
        <f t="shared" si="11"/>
        <v>746</v>
      </c>
      <c r="D758" s="63" t="s">
        <v>778</v>
      </c>
      <c r="E758" s="64" t="s">
        <v>780</v>
      </c>
      <c r="F758" s="64" t="s">
        <v>66</v>
      </c>
      <c r="G758" s="65"/>
      <c r="H758" s="77" t="s">
        <v>63</v>
      </c>
    </row>
    <row r="759" spans="2:15" x14ac:dyDescent="0.4">
      <c r="C759" s="97">
        <f t="shared" si="11"/>
        <v>747</v>
      </c>
      <c r="D759" s="63" t="s">
        <v>778</v>
      </c>
      <c r="E759" s="64" t="s">
        <v>781</v>
      </c>
      <c r="F759" s="64" t="s">
        <v>66</v>
      </c>
      <c r="G759" s="65"/>
      <c r="H759" s="77" t="s">
        <v>63</v>
      </c>
    </row>
    <row r="760" spans="2:15" x14ac:dyDescent="0.4">
      <c r="C760" s="97">
        <f t="shared" si="11"/>
        <v>748</v>
      </c>
      <c r="D760" s="63" t="s">
        <v>778</v>
      </c>
      <c r="E760" s="64" t="s">
        <v>782</v>
      </c>
      <c r="F760" s="64" t="s">
        <v>66</v>
      </c>
      <c r="G760" s="65"/>
      <c r="H760" s="77" t="s">
        <v>63</v>
      </c>
    </row>
    <row r="761" spans="2:15" x14ac:dyDescent="0.4">
      <c r="C761" s="97">
        <f t="shared" si="11"/>
        <v>749</v>
      </c>
      <c r="D761" s="63" t="s">
        <v>778</v>
      </c>
      <c r="E761" s="64" t="s">
        <v>783</v>
      </c>
      <c r="F761" s="64" t="s">
        <v>66</v>
      </c>
      <c r="G761" s="65"/>
      <c r="H761" s="77" t="s">
        <v>63</v>
      </c>
    </row>
    <row r="762" spans="2:15" x14ac:dyDescent="0.4">
      <c r="C762" s="97">
        <f t="shared" si="11"/>
        <v>750</v>
      </c>
      <c r="D762" s="63" t="s">
        <v>778</v>
      </c>
      <c r="E762" s="64" t="s">
        <v>784</v>
      </c>
      <c r="F762" s="64" t="s">
        <v>66</v>
      </c>
      <c r="G762" s="65"/>
      <c r="H762" s="77" t="s">
        <v>63</v>
      </c>
    </row>
    <row r="763" spans="2:15" x14ac:dyDescent="0.4">
      <c r="C763" s="97">
        <f t="shared" si="11"/>
        <v>751</v>
      </c>
      <c r="D763" s="63" t="s">
        <v>778</v>
      </c>
      <c r="E763" s="64" t="s">
        <v>289</v>
      </c>
      <c r="F763" s="64" t="s">
        <v>66</v>
      </c>
      <c r="G763" s="65"/>
      <c r="H763" s="77" t="s">
        <v>63</v>
      </c>
    </row>
    <row r="764" spans="2:15" x14ac:dyDescent="0.4">
      <c r="C764" s="97">
        <f t="shared" si="11"/>
        <v>752</v>
      </c>
      <c r="D764" s="63" t="s">
        <v>778</v>
      </c>
      <c r="E764" s="64" t="s">
        <v>785</v>
      </c>
      <c r="F764" s="64" t="s">
        <v>66</v>
      </c>
      <c r="G764" s="65"/>
      <c r="H764" s="77" t="s">
        <v>63</v>
      </c>
    </row>
    <row r="765" spans="2:15" x14ac:dyDescent="0.4">
      <c r="C765" s="97">
        <f t="shared" si="11"/>
        <v>753</v>
      </c>
      <c r="D765" s="63" t="s">
        <v>778</v>
      </c>
      <c r="E765" s="64" t="s">
        <v>786</v>
      </c>
      <c r="F765" s="64" t="s">
        <v>66</v>
      </c>
      <c r="G765" s="65"/>
      <c r="H765" s="77" t="s">
        <v>63</v>
      </c>
    </row>
    <row r="766" spans="2:15" x14ac:dyDescent="0.4">
      <c r="C766" s="97">
        <f t="shared" si="11"/>
        <v>754</v>
      </c>
      <c r="D766" s="63" t="s">
        <v>778</v>
      </c>
      <c r="E766" s="64" t="s">
        <v>787</v>
      </c>
      <c r="F766" s="64" t="s">
        <v>66</v>
      </c>
      <c r="G766" s="65"/>
      <c r="H766" s="77" t="s">
        <v>63</v>
      </c>
    </row>
    <row r="767" spans="2:15" x14ac:dyDescent="0.4">
      <c r="C767" s="97">
        <f t="shared" si="11"/>
        <v>755</v>
      </c>
      <c r="D767" s="63" t="s">
        <v>778</v>
      </c>
      <c r="E767" s="64" t="s">
        <v>788</v>
      </c>
      <c r="F767" s="64" t="s">
        <v>66</v>
      </c>
      <c r="G767" s="65"/>
      <c r="H767" s="77" t="s">
        <v>63</v>
      </c>
    </row>
    <row r="768" spans="2:15" x14ac:dyDescent="0.4">
      <c r="C768" s="97">
        <f t="shared" si="11"/>
        <v>756</v>
      </c>
      <c r="D768" s="63" t="s">
        <v>778</v>
      </c>
      <c r="E768" s="64" t="s">
        <v>961</v>
      </c>
      <c r="F768" s="64" t="s">
        <v>66</v>
      </c>
      <c r="G768" s="65"/>
      <c r="H768" s="77" t="s">
        <v>63</v>
      </c>
    </row>
    <row r="769" spans="2:15" x14ac:dyDescent="0.4">
      <c r="C769" s="97">
        <f t="shared" si="11"/>
        <v>757</v>
      </c>
      <c r="D769" s="63" t="s">
        <v>778</v>
      </c>
      <c r="E769" s="64" t="s">
        <v>789</v>
      </c>
      <c r="F769" s="64" t="s">
        <v>66</v>
      </c>
      <c r="G769" s="65"/>
      <c r="H769" s="77" t="s">
        <v>63</v>
      </c>
    </row>
    <row r="770" spans="2:15" x14ac:dyDescent="0.4">
      <c r="C770" s="97">
        <f t="shared" si="11"/>
        <v>758</v>
      </c>
      <c r="D770" s="63" t="s">
        <v>778</v>
      </c>
      <c r="E770" s="64" t="s">
        <v>790</v>
      </c>
      <c r="F770" s="64" t="s">
        <v>66</v>
      </c>
      <c r="G770" s="65"/>
      <c r="H770" s="77" t="s">
        <v>63</v>
      </c>
    </row>
    <row r="771" spans="2:15" x14ac:dyDescent="0.4">
      <c r="C771" s="97">
        <f t="shared" si="11"/>
        <v>759</v>
      </c>
      <c r="D771" s="63" t="s">
        <v>778</v>
      </c>
      <c r="E771" s="64" t="s">
        <v>791</v>
      </c>
      <c r="F771" s="64" t="s">
        <v>66</v>
      </c>
      <c r="G771" s="65"/>
      <c r="H771" s="77" t="s">
        <v>63</v>
      </c>
    </row>
    <row r="772" spans="2:15" x14ac:dyDescent="0.4">
      <c r="C772" s="97">
        <f t="shared" si="11"/>
        <v>760</v>
      </c>
      <c r="D772" s="63" t="s">
        <v>778</v>
      </c>
      <c r="E772" s="64" t="s">
        <v>792</v>
      </c>
      <c r="F772" s="64" t="s">
        <v>66</v>
      </c>
      <c r="G772" s="65"/>
      <c r="H772" s="77" t="s">
        <v>63</v>
      </c>
    </row>
    <row r="773" spans="2:15" x14ac:dyDescent="0.4">
      <c r="C773" s="97">
        <f t="shared" si="11"/>
        <v>761</v>
      </c>
      <c r="D773" s="63" t="s">
        <v>778</v>
      </c>
      <c r="E773" s="64" t="s">
        <v>793</v>
      </c>
      <c r="F773" s="64" t="s">
        <v>66</v>
      </c>
      <c r="G773" s="65"/>
      <c r="H773" s="77" t="s">
        <v>63</v>
      </c>
    </row>
    <row r="774" spans="2:15" x14ac:dyDescent="0.4">
      <c r="C774" s="97">
        <f t="shared" si="11"/>
        <v>762</v>
      </c>
      <c r="D774" s="63" t="s">
        <v>778</v>
      </c>
      <c r="E774" s="64" t="s">
        <v>794</v>
      </c>
      <c r="F774" s="64" t="s">
        <v>66</v>
      </c>
      <c r="G774" s="65"/>
      <c r="H774" s="77" t="s">
        <v>63</v>
      </c>
    </row>
    <row r="775" spans="2:15" s="79" customFormat="1" x14ac:dyDescent="0.4">
      <c r="B775" s="77"/>
      <c r="C775" s="97">
        <f t="shared" si="11"/>
        <v>763</v>
      </c>
      <c r="D775" s="63" t="s">
        <v>778</v>
      </c>
      <c r="E775" s="64" t="s">
        <v>795</v>
      </c>
      <c r="F775" s="64" t="s">
        <v>66</v>
      </c>
      <c r="G775" s="65"/>
      <c r="H775" s="77" t="s">
        <v>63</v>
      </c>
      <c r="I775" s="77"/>
      <c r="L775" s="77"/>
      <c r="M775" s="77"/>
      <c r="N775" s="77"/>
      <c r="O775" s="77"/>
    </row>
    <row r="776" spans="2:15" s="79" customFormat="1" x14ac:dyDescent="0.4">
      <c r="B776" s="77"/>
      <c r="C776" s="97">
        <f t="shared" si="11"/>
        <v>764</v>
      </c>
      <c r="D776" s="63" t="s">
        <v>778</v>
      </c>
      <c r="E776" s="64" t="s">
        <v>796</v>
      </c>
      <c r="F776" s="64" t="s">
        <v>66</v>
      </c>
      <c r="G776" s="65"/>
      <c r="H776" s="77" t="s">
        <v>63</v>
      </c>
      <c r="I776" s="77"/>
      <c r="L776" s="77"/>
      <c r="M776" s="77"/>
      <c r="N776" s="77"/>
      <c r="O776" s="77"/>
    </row>
    <row r="777" spans="2:15" s="79" customFormat="1" x14ac:dyDescent="0.4">
      <c r="B777" s="77"/>
      <c r="C777" s="97">
        <f t="shared" si="11"/>
        <v>765</v>
      </c>
      <c r="D777" s="63" t="s">
        <v>778</v>
      </c>
      <c r="E777" s="64" t="s">
        <v>797</v>
      </c>
      <c r="F777" s="64" t="s">
        <v>66</v>
      </c>
      <c r="G777" s="65"/>
      <c r="H777" s="77" t="s">
        <v>63</v>
      </c>
      <c r="I777" s="77"/>
      <c r="L777" s="77"/>
      <c r="M777" s="77"/>
      <c r="N777" s="77"/>
      <c r="O777" s="77"/>
    </row>
    <row r="778" spans="2:15" s="79" customFormat="1" x14ac:dyDescent="0.4">
      <c r="B778" s="77"/>
      <c r="C778" s="97">
        <f t="shared" si="11"/>
        <v>766</v>
      </c>
      <c r="D778" s="63" t="s">
        <v>778</v>
      </c>
      <c r="E778" s="64" t="s">
        <v>798</v>
      </c>
      <c r="F778" s="64" t="s">
        <v>66</v>
      </c>
      <c r="G778" s="65"/>
      <c r="H778" s="77" t="s">
        <v>63</v>
      </c>
      <c r="I778" s="77"/>
      <c r="L778" s="77"/>
      <c r="M778" s="77"/>
      <c r="N778" s="77"/>
      <c r="O778" s="77"/>
    </row>
    <row r="779" spans="2:15" s="79" customFormat="1" x14ac:dyDescent="0.4">
      <c r="B779" s="77"/>
      <c r="C779" s="97">
        <f t="shared" si="11"/>
        <v>767</v>
      </c>
      <c r="D779" s="63" t="s">
        <v>778</v>
      </c>
      <c r="E779" s="64" t="s">
        <v>799</v>
      </c>
      <c r="F779" s="64" t="s">
        <v>66</v>
      </c>
      <c r="G779" s="65"/>
      <c r="H779" s="77" t="s">
        <v>63</v>
      </c>
      <c r="I779" s="77"/>
      <c r="L779" s="77"/>
      <c r="M779" s="77"/>
      <c r="N779" s="77"/>
      <c r="O779" s="77"/>
    </row>
    <row r="780" spans="2:15" s="79" customFormat="1" x14ac:dyDescent="0.4">
      <c r="B780" s="77"/>
      <c r="C780" s="97">
        <f t="shared" si="11"/>
        <v>768</v>
      </c>
      <c r="D780" s="63" t="s">
        <v>778</v>
      </c>
      <c r="E780" s="64" t="s">
        <v>800</v>
      </c>
      <c r="F780" s="64" t="s">
        <v>66</v>
      </c>
      <c r="G780" s="65"/>
      <c r="H780" s="77" t="s">
        <v>63</v>
      </c>
      <c r="I780" s="77"/>
      <c r="L780" s="77"/>
      <c r="M780" s="77"/>
      <c r="N780" s="77"/>
      <c r="O780" s="77"/>
    </row>
    <row r="781" spans="2:15" s="79" customFormat="1" x14ac:dyDescent="0.4">
      <c r="B781" s="77"/>
      <c r="C781" s="97">
        <f t="shared" si="11"/>
        <v>769</v>
      </c>
      <c r="D781" s="63" t="s">
        <v>778</v>
      </c>
      <c r="E781" s="64" t="s">
        <v>801</v>
      </c>
      <c r="F781" s="64" t="s">
        <v>66</v>
      </c>
      <c r="G781" s="65"/>
      <c r="H781" s="77" t="s">
        <v>63</v>
      </c>
      <c r="I781" s="77"/>
      <c r="L781" s="77"/>
      <c r="M781" s="77"/>
      <c r="N781" s="77"/>
      <c r="O781" s="77"/>
    </row>
    <row r="782" spans="2:15" s="79" customFormat="1" x14ac:dyDescent="0.4">
      <c r="B782" s="77"/>
      <c r="C782" s="97">
        <f t="shared" si="11"/>
        <v>770</v>
      </c>
      <c r="D782" s="63" t="s">
        <v>778</v>
      </c>
      <c r="E782" s="64" t="s">
        <v>802</v>
      </c>
      <c r="F782" s="64" t="s">
        <v>66</v>
      </c>
      <c r="G782" s="65"/>
      <c r="H782" s="77" t="s">
        <v>63</v>
      </c>
      <c r="I782" s="77"/>
      <c r="L782" s="77"/>
      <c r="M782" s="77"/>
      <c r="N782" s="77"/>
      <c r="O782" s="77"/>
    </row>
    <row r="783" spans="2:15" s="79" customFormat="1" x14ac:dyDescent="0.4">
      <c r="B783" s="77"/>
      <c r="C783" s="97">
        <f t="shared" si="11"/>
        <v>771</v>
      </c>
      <c r="D783" s="63" t="s">
        <v>778</v>
      </c>
      <c r="E783" s="64" t="s">
        <v>803</v>
      </c>
      <c r="F783" s="64" t="s">
        <v>66</v>
      </c>
      <c r="G783" s="65"/>
      <c r="H783" s="77" t="s">
        <v>63</v>
      </c>
      <c r="I783" s="77"/>
      <c r="L783" s="77"/>
      <c r="M783" s="77"/>
      <c r="N783" s="77"/>
      <c r="O783" s="77"/>
    </row>
    <row r="784" spans="2:15" s="79" customFormat="1" x14ac:dyDescent="0.4">
      <c r="B784" s="77"/>
      <c r="C784" s="97">
        <f t="shared" si="11"/>
        <v>772</v>
      </c>
      <c r="D784" s="60" t="s">
        <v>804</v>
      </c>
      <c r="E784" s="61"/>
      <c r="F784" s="62"/>
      <c r="G784" s="96">
        <f>COUNTIF(G785:G788,"○")</f>
        <v>0</v>
      </c>
      <c r="H784" s="77" t="s">
        <v>63</v>
      </c>
      <c r="I784" s="77"/>
      <c r="J784" s="124" t="str">
        <f>IF(G784&gt;0,VALUE(1),"")</f>
        <v/>
      </c>
      <c r="L784" s="77"/>
      <c r="M784" s="77"/>
      <c r="N784" s="77"/>
      <c r="O784" s="77"/>
    </row>
    <row r="785" spans="2:15" s="79" customFormat="1" x14ac:dyDescent="0.4">
      <c r="B785" s="77"/>
      <c r="C785" s="97">
        <f t="shared" si="11"/>
        <v>773</v>
      </c>
      <c r="D785" s="63" t="s">
        <v>804</v>
      </c>
      <c r="E785" s="64" t="s">
        <v>805</v>
      </c>
      <c r="F785" s="64" t="s">
        <v>66</v>
      </c>
      <c r="G785" s="65"/>
      <c r="H785" s="77" t="s">
        <v>63</v>
      </c>
      <c r="I785" s="77"/>
      <c r="L785" s="77"/>
      <c r="M785" s="77"/>
      <c r="N785" s="77"/>
      <c r="O785" s="77"/>
    </row>
    <row r="786" spans="2:15" s="79" customFormat="1" x14ac:dyDescent="0.4">
      <c r="B786" s="77"/>
      <c r="C786" s="97">
        <f t="shared" si="11"/>
        <v>774</v>
      </c>
      <c r="D786" s="63" t="s">
        <v>804</v>
      </c>
      <c r="E786" s="64" t="s">
        <v>806</v>
      </c>
      <c r="F786" s="64" t="s">
        <v>66</v>
      </c>
      <c r="G786" s="65"/>
      <c r="H786" s="77" t="s">
        <v>63</v>
      </c>
      <c r="I786" s="77"/>
      <c r="L786" s="77"/>
      <c r="M786" s="77"/>
      <c r="N786" s="77"/>
      <c r="O786" s="77"/>
    </row>
    <row r="787" spans="2:15" s="79" customFormat="1" x14ac:dyDescent="0.4">
      <c r="B787" s="77"/>
      <c r="C787" s="97">
        <f t="shared" si="11"/>
        <v>775</v>
      </c>
      <c r="D787" s="63" t="s">
        <v>804</v>
      </c>
      <c r="E787" s="64" t="s">
        <v>807</v>
      </c>
      <c r="F787" s="64" t="s">
        <v>66</v>
      </c>
      <c r="G787" s="65"/>
      <c r="H787" s="77" t="s">
        <v>63</v>
      </c>
      <c r="I787" s="77"/>
      <c r="L787" s="77"/>
      <c r="M787" s="77"/>
      <c r="N787" s="77"/>
      <c r="O787" s="77"/>
    </row>
    <row r="788" spans="2:15" s="79" customFormat="1" x14ac:dyDescent="0.4">
      <c r="B788" s="77"/>
      <c r="C788" s="97">
        <f t="shared" si="11"/>
        <v>776</v>
      </c>
      <c r="D788" s="63" t="s">
        <v>804</v>
      </c>
      <c r="E788" s="64" t="s">
        <v>808</v>
      </c>
      <c r="F788" s="64" t="s">
        <v>66</v>
      </c>
      <c r="G788" s="65"/>
      <c r="H788" s="77" t="s">
        <v>63</v>
      </c>
      <c r="I788" s="77"/>
      <c r="L788" s="77"/>
      <c r="M788" s="77"/>
      <c r="N788" s="77"/>
      <c r="O788" s="77"/>
    </row>
    <row r="789" spans="2:15" s="79" customFormat="1" x14ac:dyDescent="0.4">
      <c r="B789" s="77"/>
      <c r="C789" s="97">
        <f t="shared" si="11"/>
        <v>777</v>
      </c>
      <c r="D789" s="60" t="s">
        <v>809</v>
      </c>
      <c r="E789" s="61"/>
      <c r="F789" s="62"/>
      <c r="G789" s="96">
        <f>COUNTIF(G790:G803,"○")</f>
        <v>0</v>
      </c>
      <c r="H789" s="77" t="s">
        <v>63</v>
      </c>
      <c r="I789" s="77"/>
      <c r="J789" s="124" t="str">
        <f>IF(G789&gt;0,VALUE(1),"")</f>
        <v/>
      </c>
      <c r="L789" s="77"/>
      <c r="M789" s="77"/>
      <c r="N789" s="77"/>
      <c r="O789" s="77"/>
    </row>
    <row r="790" spans="2:15" x14ac:dyDescent="0.4">
      <c r="C790" s="97">
        <f t="shared" si="11"/>
        <v>778</v>
      </c>
      <c r="D790" s="63" t="s">
        <v>809</v>
      </c>
      <c r="E790" s="64" t="s">
        <v>810</v>
      </c>
      <c r="F790" s="64" t="s">
        <v>66</v>
      </c>
      <c r="G790" s="65"/>
      <c r="H790" s="77" t="s">
        <v>63</v>
      </c>
    </row>
    <row r="791" spans="2:15" x14ac:dyDescent="0.4">
      <c r="C791" s="97">
        <f t="shared" si="11"/>
        <v>779</v>
      </c>
      <c r="D791" s="63" t="s">
        <v>809</v>
      </c>
      <c r="E791" s="64" t="s">
        <v>811</v>
      </c>
      <c r="F791" s="64" t="s">
        <v>66</v>
      </c>
      <c r="G791" s="65"/>
      <c r="H791" s="77" t="s">
        <v>63</v>
      </c>
    </row>
    <row r="792" spans="2:15" x14ac:dyDescent="0.4">
      <c r="C792" s="97">
        <f t="shared" si="11"/>
        <v>780</v>
      </c>
      <c r="D792" s="63" t="s">
        <v>809</v>
      </c>
      <c r="E792" s="64" t="s">
        <v>812</v>
      </c>
      <c r="F792" s="64" t="s">
        <v>66</v>
      </c>
      <c r="G792" s="65"/>
      <c r="H792" s="77" t="s">
        <v>63</v>
      </c>
    </row>
    <row r="793" spans="2:15" x14ac:dyDescent="0.4">
      <c r="C793" s="97">
        <f t="shared" si="11"/>
        <v>781</v>
      </c>
      <c r="D793" s="63" t="s">
        <v>809</v>
      </c>
      <c r="E793" s="64" t="s">
        <v>813</v>
      </c>
      <c r="F793" s="64" t="s">
        <v>66</v>
      </c>
      <c r="G793" s="65"/>
      <c r="H793" s="77" t="s">
        <v>63</v>
      </c>
    </row>
    <row r="794" spans="2:15" x14ac:dyDescent="0.4">
      <c r="C794" s="97">
        <f t="shared" ref="C794:C845" si="12">ROW()-12</f>
        <v>782</v>
      </c>
      <c r="D794" s="63" t="s">
        <v>809</v>
      </c>
      <c r="E794" s="64" t="s">
        <v>814</v>
      </c>
      <c r="F794" s="64" t="s">
        <v>66</v>
      </c>
      <c r="G794" s="65"/>
      <c r="H794" s="77" t="s">
        <v>63</v>
      </c>
    </row>
    <row r="795" spans="2:15" x14ac:dyDescent="0.4">
      <c r="C795" s="97">
        <f t="shared" si="12"/>
        <v>783</v>
      </c>
      <c r="D795" s="63" t="s">
        <v>809</v>
      </c>
      <c r="E795" s="64" t="s">
        <v>815</v>
      </c>
      <c r="F795" s="64" t="s">
        <v>66</v>
      </c>
      <c r="G795" s="65"/>
      <c r="H795" s="77" t="s">
        <v>63</v>
      </c>
    </row>
    <row r="796" spans="2:15" x14ac:dyDescent="0.4">
      <c r="C796" s="97">
        <f t="shared" si="12"/>
        <v>784</v>
      </c>
      <c r="D796" s="63" t="s">
        <v>809</v>
      </c>
      <c r="E796" s="64" t="s">
        <v>816</v>
      </c>
      <c r="F796" s="64" t="s">
        <v>66</v>
      </c>
      <c r="G796" s="65"/>
      <c r="H796" s="77" t="s">
        <v>63</v>
      </c>
    </row>
    <row r="797" spans="2:15" x14ac:dyDescent="0.4">
      <c r="C797" s="97">
        <f t="shared" si="12"/>
        <v>785</v>
      </c>
      <c r="D797" s="63" t="s">
        <v>809</v>
      </c>
      <c r="E797" s="64" t="s">
        <v>817</v>
      </c>
      <c r="F797" s="64" t="s">
        <v>66</v>
      </c>
      <c r="G797" s="65"/>
      <c r="H797" s="77" t="s">
        <v>63</v>
      </c>
    </row>
    <row r="798" spans="2:15" s="79" customFormat="1" x14ac:dyDescent="0.4">
      <c r="B798" s="77"/>
      <c r="C798" s="97">
        <f t="shared" si="12"/>
        <v>786</v>
      </c>
      <c r="D798" s="63" t="s">
        <v>809</v>
      </c>
      <c r="E798" s="64" t="s">
        <v>818</v>
      </c>
      <c r="F798" s="64" t="s">
        <v>66</v>
      </c>
      <c r="G798" s="65"/>
      <c r="H798" s="77" t="s">
        <v>63</v>
      </c>
      <c r="I798" s="77"/>
      <c r="L798" s="77"/>
      <c r="M798" s="77"/>
      <c r="N798" s="77"/>
      <c r="O798" s="77"/>
    </row>
    <row r="799" spans="2:15" s="79" customFormat="1" x14ac:dyDescent="0.4">
      <c r="B799" s="77"/>
      <c r="C799" s="97">
        <f t="shared" si="12"/>
        <v>787</v>
      </c>
      <c r="D799" s="63" t="s">
        <v>809</v>
      </c>
      <c r="E799" s="64" t="s">
        <v>819</v>
      </c>
      <c r="F799" s="64" t="s">
        <v>66</v>
      </c>
      <c r="G799" s="65"/>
      <c r="H799" s="77" t="s">
        <v>63</v>
      </c>
      <c r="I799" s="77"/>
      <c r="L799" s="77"/>
      <c r="M799" s="77"/>
      <c r="N799" s="77"/>
      <c r="O799" s="77"/>
    </row>
    <row r="800" spans="2:15" s="79" customFormat="1" x14ac:dyDescent="0.4">
      <c r="B800" s="77"/>
      <c r="C800" s="97">
        <f t="shared" si="12"/>
        <v>788</v>
      </c>
      <c r="D800" s="63" t="s">
        <v>809</v>
      </c>
      <c r="E800" s="64" t="s">
        <v>820</v>
      </c>
      <c r="F800" s="64" t="s">
        <v>66</v>
      </c>
      <c r="G800" s="65"/>
      <c r="H800" s="77" t="s">
        <v>63</v>
      </c>
      <c r="I800" s="77"/>
      <c r="L800" s="77"/>
      <c r="M800" s="77"/>
      <c r="N800" s="77"/>
      <c r="O800" s="77"/>
    </row>
    <row r="801" spans="2:15" s="79" customFormat="1" x14ac:dyDescent="0.4">
      <c r="B801" s="77"/>
      <c r="C801" s="97">
        <f t="shared" si="12"/>
        <v>789</v>
      </c>
      <c r="D801" s="63" t="s">
        <v>809</v>
      </c>
      <c r="E801" s="64" t="s">
        <v>270</v>
      </c>
      <c r="F801" s="64" t="s">
        <v>66</v>
      </c>
      <c r="G801" s="65"/>
      <c r="H801" s="77" t="s">
        <v>63</v>
      </c>
      <c r="I801" s="77"/>
      <c r="L801" s="77"/>
      <c r="M801" s="77"/>
      <c r="N801" s="77"/>
      <c r="O801" s="77"/>
    </row>
    <row r="802" spans="2:15" s="79" customFormat="1" x14ac:dyDescent="0.4">
      <c r="B802" s="77"/>
      <c r="C802" s="97">
        <f t="shared" si="12"/>
        <v>790</v>
      </c>
      <c r="D802" s="63" t="s">
        <v>809</v>
      </c>
      <c r="E802" s="64" t="s">
        <v>821</v>
      </c>
      <c r="F802" s="64" t="s">
        <v>66</v>
      </c>
      <c r="G802" s="65"/>
      <c r="H802" s="77" t="s">
        <v>63</v>
      </c>
      <c r="I802" s="77"/>
      <c r="L802" s="77"/>
      <c r="M802" s="77"/>
      <c r="N802" s="77"/>
      <c r="O802" s="77"/>
    </row>
    <row r="803" spans="2:15" s="79" customFormat="1" x14ac:dyDescent="0.4">
      <c r="B803" s="77"/>
      <c r="C803" s="97">
        <f t="shared" si="12"/>
        <v>791</v>
      </c>
      <c r="D803" s="63" t="s">
        <v>809</v>
      </c>
      <c r="E803" s="64" t="s">
        <v>822</v>
      </c>
      <c r="F803" s="64" t="s">
        <v>66</v>
      </c>
      <c r="G803" s="65"/>
      <c r="H803" s="77" t="s">
        <v>63</v>
      </c>
      <c r="I803" s="77"/>
      <c r="L803" s="77"/>
      <c r="M803" s="77"/>
      <c r="N803" s="77"/>
      <c r="O803" s="77"/>
    </row>
    <row r="804" spans="2:15" s="79" customFormat="1" x14ac:dyDescent="0.4">
      <c r="B804" s="77"/>
      <c r="C804" s="97">
        <f t="shared" si="12"/>
        <v>792</v>
      </c>
      <c r="D804" s="60" t="s">
        <v>823</v>
      </c>
      <c r="E804" s="61"/>
      <c r="F804" s="62"/>
      <c r="G804" s="96">
        <f>COUNTIF(G805:G825,"○")</f>
        <v>0</v>
      </c>
      <c r="H804" s="77" t="s">
        <v>63</v>
      </c>
      <c r="I804" s="77"/>
      <c r="J804" s="124" t="str">
        <f>IF(G804&gt;0,VALUE(1),"")</f>
        <v/>
      </c>
      <c r="L804" s="77"/>
      <c r="M804" s="77"/>
      <c r="N804" s="77"/>
      <c r="O804" s="77"/>
    </row>
    <row r="805" spans="2:15" x14ac:dyDescent="0.4">
      <c r="C805" s="97">
        <f t="shared" si="12"/>
        <v>793</v>
      </c>
      <c r="D805" s="63" t="s">
        <v>823</v>
      </c>
      <c r="E805" s="64" t="s">
        <v>824</v>
      </c>
      <c r="F805" s="64" t="s">
        <v>66</v>
      </c>
      <c r="G805" s="65"/>
      <c r="H805" s="77" t="s">
        <v>63</v>
      </c>
    </row>
    <row r="806" spans="2:15" x14ac:dyDescent="0.4">
      <c r="C806" s="97">
        <f t="shared" si="12"/>
        <v>794</v>
      </c>
      <c r="D806" s="63" t="s">
        <v>823</v>
      </c>
      <c r="E806" s="64" t="s">
        <v>825</v>
      </c>
      <c r="F806" s="64" t="s">
        <v>66</v>
      </c>
      <c r="G806" s="65"/>
      <c r="H806" s="77" t="s">
        <v>63</v>
      </c>
    </row>
    <row r="807" spans="2:15" x14ac:dyDescent="0.4">
      <c r="C807" s="97">
        <f t="shared" si="12"/>
        <v>795</v>
      </c>
      <c r="D807" s="63" t="s">
        <v>823</v>
      </c>
      <c r="E807" s="64" t="s">
        <v>962</v>
      </c>
      <c r="F807" s="64" t="s">
        <v>66</v>
      </c>
      <c r="G807" s="65"/>
      <c r="H807" s="77" t="s">
        <v>63</v>
      </c>
    </row>
    <row r="808" spans="2:15" x14ac:dyDescent="0.4">
      <c r="C808" s="97">
        <f t="shared" si="12"/>
        <v>796</v>
      </c>
      <c r="D808" s="63" t="s">
        <v>823</v>
      </c>
      <c r="E808" s="64" t="s">
        <v>826</v>
      </c>
      <c r="F808" s="64" t="s">
        <v>66</v>
      </c>
      <c r="G808" s="65"/>
      <c r="H808" s="77" t="s">
        <v>63</v>
      </c>
    </row>
    <row r="809" spans="2:15" x14ac:dyDescent="0.4">
      <c r="C809" s="97">
        <f t="shared" si="12"/>
        <v>797</v>
      </c>
      <c r="D809" s="63" t="s">
        <v>823</v>
      </c>
      <c r="E809" s="64" t="s">
        <v>827</v>
      </c>
      <c r="F809" s="64" t="s">
        <v>66</v>
      </c>
      <c r="G809" s="65"/>
      <c r="H809" s="77" t="s">
        <v>63</v>
      </c>
    </row>
    <row r="810" spans="2:15" x14ac:dyDescent="0.4">
      <c r="C810" s="97">
        <f t="shared" si="12"/>
        <v>798</v>
      </c>
      <c r="D810" s="63" t="s">
        <v>823</v>
      </c>
      <c r="E810" s="64" t="s">
        <v>828</v>
      </c>
      <c r="F810" s="64" t="s">
        <v>66</v>
      </c>
      <c r="G810" s="65"/>
      <c r="H810" s="77" t="s">
        <v>63</v>
      </c>
    </row>
    <row r="811" spans="2:15" x14ac:dyDescent="0.4">
      <c r="C811" s="97">
        <f t="shared" si="12"/>
        <v>799</v>
      </c>
      <c r="D811" s="63" t="s">
        <v>823</v>
      </c>
      <c r="E811" s="64" t="s">
        <v>829</v>
      </c>
      <c r="F811" s="64" t="s">
        <v>66</v>
      </c>
      <c r="G811" s="65"/>
      <c r="H811" s="77" t="s">
        <v>63</v>
      </c>
    </row>
    <row r="812" spans="2:15" x14ac:dyDescent="0.4">
      <c r="C812" s="97">
        <f t="shared" si="12"/>
        <v>800</v>
      </c>
      <c r="D812" s="63" t="s">
        <v>823</v>
      </c>
      <c r="E812" s="64" t="s">
        <v>830</v>
      </c>
      <c r="F812" s="64" t="s">
        <v>66</v>
      </c>
      <c r="G812" s="65"/>
      <c r="H812" s="77" t="s">
        <v>63</v>
      </c>
    </row>
    <row r="813" spans="2:15" x14ac:dyDescent="0.4">
      <c r="C813" s="97">
        <f t="shared" si="12"/>
        <v>801</v>
      </c>
      <c r="D813" s="63" t="s">
        <v>823</v>
      </c>
      <c r="E813" s="64" t="s">
        <v>831</v>
      </c>
      <c r="F813" s="64" t="s">
        <v>66</v>
      </c>
      <c r="G813" s="65"/>
      <c r="H813" s="77" t="s">
        <v>63</v>
      </c>
    </row>
    <row r="814" spans="2:15" x14ac:dyDescent="0.4">
      <c r="C814" s="97">
        <f t="shared" si="12"/>
        <v>802</v>
      </c>
      <c r="D814" s="63" t="s">
        <v>823</v>
      </c>
      <c r="E814" s="64" t="s">
        <v>832</v>
      </c>
      <c r="F814" s="64" t="s">
        <v>66</v>
      </c>
      <c r="G814" s="65"/>
      <c r="H814" s="77" t="s">
        <v>63</v>
      </c>
    </row>
    <row r="815" spans="2:15" x14ac:dyDescent="0.4">
      <c r="C815" s="97">
        <f t="shared" si="12"/>
        <v>803</v>
      </c>
      <c r="D815" s="63" t="s">
        <v>823</v>
      </c>
      <c r="E815" s="64" t="s">
        <v>833</v>
      </c>
      <c r="F815" s="64" t="s">
        <v>66</v>
      </c>
      <c r="G815" s="65"/>
      <c r="H815" s="77" t="s">
        <v>63</v>
      </c>
    </row>
    <row r="816" spans="2:15" x14ac:dyDescent="0.4">
      <c r="C816" s="97">
        <f t="shared" si="12"/>
        <v>804</v>
      </c>
      <c r="D816" s="63" t="s">
        <v>823</v>
      </c>
      <c r="E816" s="64" t="s">
        <v>834</v>
      </c>
      <c r="F816" s="64" t="s">
        <v>66</v>
      </c>
      <c r="G816" s="65"/>
      <c r="H816" s="77" t="s">
        <v>63</v>
      </c>
    </row>
    <row r="817" spans="2:15" x14ac:dyDescent="0.4">
      <c r="C817" s="97">
        <f t="shared" si="12"/>
        <v>805</v>
      </c>
      <c r="D817" s="63" t="s">
        <v>823</v>
      </c>
      <c r="E817" s="64" t="s">
        <v>835</v>
      </c>
      <c r="F817" s="64" t="s">
        <v>66</v>
      </c>
      <c r="G817" s="65"/>
      <c r="H817" s="77" t="s">
        <v>63</v>
      </c>
    </row>
    <row r="818" spans="2:15" x14ac:dyDescent="0.4">
      <c r="C818" s="97">
        <f t="shared" si="12"/>
        <v>806</v>
      </c>
      <c r="D818" s="63" t="s">
        <v>823</v>
      </c>
      <c r="E818" s="64" t="s">
        <v>836</v>
      </c>
      <c r="F818" s="64" t="s">
        <v>66</v>
      </c>
      <c r="G818" s="65"/>
      <c r="H818" s="77" t="s">
        <v>63</v>
      </c>
    </row>
    <row r="819" spans="2:15" x14ac:dyDescent="0.4">
      <c r="C819" s="97">
        <f t="shared" si="12"/>
        <v>807</v>
      </c>
      <c r="D819" s="63" t="s">
        <v>823</v>
      </c>
      <c r="E819" s="64" t="s">
        <v>837</v>
      </c>
      <c r="F819" s="64" t="s">
        <v>66</v>
      </c>
      <c r="G819" s="65"/>
      <c r="H819" s="77" t="s">
        <v>63</v>
      </c>
    </row>
    <row r="820" spans="2:15" x14ac:dyDescent="0.4">
      <c r="C820" s="97">
        <f t="shared" si="12"/>
        <v>808</v>
      </c>
      <c r="D820" s="63" t="s">
        <v>823</v>
      </c>
      <c r="E820" s="64" t="s">
        <v>838</v>
      </c>
      <c r="F820" s="64" t="s">
        <v>66</v>
      </c>
      <c r="G820" s="65"/>
      <c r="H820" s="77" t="s">
        <v>63</v>
      </c>
    </row>
    <row r="821" spans="2:15" x14ac:dyDescent="0.4">
      <c r="C821" s="97">
        <f t="shared" si="12"/>
        <v>809</v>
      </c>
      <c r="D821" s="63" t="s">
        <v>823</v>
      </c>
      <c r="E821" s="64" t="s">
        <v>839</v>
      </c>
      <c r="F821" s="64" t="s">
        <v>66</v>
      </c>
      <c r="G821" s="65"/>
      <c r="H821" s="77" t="s">
        <v>63</v>
      </c>
    </row>
    <row r="822" spans="2:15" x14ac:dyDescent="0.4">
      <c r="C822" s="97">
        <f t="shared" si="12"/>
        <v>810</v>
      </c>
      <c r="D822" s="63" t="s">
        <v>823</v>
      </c>
      <c r="E822" s="64" t="s">
        <v>840</v>
      </c>
      <c r="F822" s="64" t="s">
        <v>66</v>
      </c>
      <c r="G822" s="65"/>
      <c r="H822" s="77" t="s">
        <v>63</v>
      </c>
    </row>
    <row r="823" spans="2:15" s="79" customFormat="1" x14ac:dyDescent="0.4">
      <c r="B823" s="77"/>
      <c r="C823" s="97">
        <f t="shared" si="12"/>
        <v>811</v>
      </c>
      <c r="D823" s="63" t="s">
        <v>823</v>
      </c>
      <c r="E823" s="64" t="s">
        <v>841</v>
      </c>
      <c r="F823" s="64" t="s">
        <v>66</v>
      </c>
      <c r="G823" s="65"/>
      <c r="H823" s="77" t="s">
        <v>63</v>
      </c>
      <c r="I823" s="77"/>
      <c r="L823" s="77"/>
      <c r="M823" s="77"/>
      <c r="N823" s="77"/>
      <c r="O823" s="77"/>
    </row>
    <row r="824" spans="2:15" s="79" customFormat="1" x14ac:dyDescent="0.4">
      <c r="B824" s="77"/>
      <c r="C824" s="97">
        <f t="shared" si="12"/>
        <v>812</v>
      </c>
      <c r="D824" s="63" t="s">
        <v>823</v>
      </c>
      <c r="E824" s="64" t="s">
        <v>842</v>
      </c>
      <c r="F824" s="64" t="s">
        <v>66</v>
      </c>
      <c r="G824" s="65"/>
      <c r="H824" s="77" t="s">
        <v>63</v>
      </c>
      <c r="I824" s="77"/>
      <c r="L824" s="77"/>
      <c r="M824" s="77"/>
      <c r="N824" s="77"/>
      <c r="O824" s="77"/>
    </row>
    <row r="825" spans="2:15" s="79" customFormat="1" x14ac:dyDescent="0.4">
      <c r="B825" s="77"/>
      <c r="C825" s="97">
        <f t="shared" si="12"/>
        <v>813</v>
      </c>
      <c r="D825" s="63" t="s">
        <v>823</v>
      </c>
      <c r="E825" s="64" t="s">
        <v>843</v>
      </c>
      <c r="F825" s="64" t="s">
        <v>66</v>
      </c>
      <c r="G825" s="65"/>
      <c r="H825" s="77" t="s">
        <v>63</v>
      </c>
      <c r="I825" s="77"/>
      <c r="L825" s="77"/>
      <c r="M825" s="77"/>
      <c r="N825" s="77"/>
      <c r="O825" s="77"/>
    </row>
    <row r="826" spans="2:15" s="79" customFormat="1" x14ac:dyDescent="0.4">
      <c r="B826" s="77"/>
      <c r="C826" s="97">
        <f t="shared" si="12"/>
        <v>814</v>
      </c>
      <c r="D826" s="60" t="s">
        <v>844</v>
      </c>
      <c r="E826" s="61"/>
      <c r="F826" s="62"/>
      <c r="G826" s="96">
        <f>COUNTIF(G827:G845,"○")</f>
        <v>0</v>
      </c>
      <c r="H826" s="77" t="s">
        <v>63</v>
      </c>
      <c r="I826" s="77"/>
      <c r="J826" s="124" t="str">
        <f>IF(G826&gt;0,VALUE(1),"")</f>
        <v/>
      </c>
      <c r="L826" s="77"/>
      <c r="M826" s="77"/>
      <c r="N826" s="77"/>
      <c r="O826" s="77"/>
    </row>
    <row r="827" spans="2:15" x14ac:dyDescent="0.4">
      <c r="C827" s="97">
        <f t="shared" si="12"/>
        <v>815</v>
      </c>
      <c r="D827" s="63" t="s">
        <v>844</v>
      </c>
      <c r="E827" s="64" t="s">
        <v>845</v>
      </c>
      <c r="F827" s="64" t="s">
        <v>66</v>
      </c>
      <c r="G827" s="65"/>
      <c r="H827" s="77" t="s">
        <v>63</v>
      </c>
    </row>
    <row r="828" spans="2:15" x14ac:dyDescent="0.4">
      <c r="C828" s="97">
        <f t="shared" si="12"/>
        <v>816</v>
      </c>
      <c r="D828" s="63" t="s">
        <v>844</v>
      </c>
      <c r="E828" s="64" t="s">
        <v>846</v>
      </c>
      <c r="F828" s="64" t="s">
        <v>66</v>
      </c>
      <c r="G828" s="65"/>
      <c r="H828" s="77" t="s">
        <v>63</v>
      </c>
    </row>
    <row r="829" spans="2:15" x14ac:dyDescent="0.4">
      <c r="C829" s="97">
        <f t="shared" si="12"/>
        <v>817</v>
      </c>
      <c r="D829" s="63" t="s">
        <v>844</v>
      </c>
      <c r="E829" s="64" t="s">
        <v>847</v>
      </c>
      <c r="F829" s="64" t="s">
        <v>66</v>
      </c>
      <c r="G829" s="65"/>
      <c r="H829" s="77" t="s">
        <v>63</v>
      </c>
    </row>
    <row r="830" spans="2:15" x14ac:dyDescent="0.4">
      <c r="C830" s="97">
        <f t="shared" si="12"/>
        <v>818</v>
      </c>
      <c r="D830" s="63" t="s">
        <v>844</v>
      </c>
      <c r="E830" s="64" t="s">
        <v>848</v>
      </c>
      <c r="F830" s="64" t="s">
        <v>66</v>
      </c>
      <c r="G830" s="65"/>
      <c r="H830" s="77" t="s">
        <v>63</v>
      </c>
    </row>
    <row r="831" spans="2:15" x14ac:dyDescent="0.4">
      <c r="C831" s="97">
        <f t="shared" si="12"/>
        <v>819</v>
      </c>
      <c r="D831" s="63" t="s">
        <v>844</v>
      </c>
      <c r="E831" s="64" t="s">
        <v>849</v>
      </c>
      <c r="F831" s="64" t="s">
        <v>66</v>
      </c>
      <c r="G831" s="65"/>
      <c r="H831" s="77" t="s">
        <v>63</v>
      </c>
    </row>
    <row r="832" spans="2:15" x14ac:dyDescent="0.4">
      <c r="C832" s="97">
        <f t="shared" si="12"/>
        <v>820</v>
      </c>
      <c r="D832" s="63" t="s">
        <v>844</v>
      </c>
      <c r="E832" s="64" t="s">
        <v>850</v>
      </c>
      <c r="F832" s="64" t="s">
        <v>66</v>
      </c>
      <c r="G832" s="65"/>
      <c r="H832" s="77" t="s">
        <v>63</v>
      </c>
    </row>
    <row r="833" spans="3:8" x14ac:dyDescent="0.4">
      <c r="C833" s="97">
        <f t="shared" si="12"/>
        <v>821</v>
      </c>
      <c r="D833" s="63" t="s">
        <v>844</v>
      </c>
      <c r="E833" s="64" t="s">
        <v>851</v>
      </c>
      <c r="F833" s="64" t="s">
        <v>66</v>
      </c>
      <c r="G833" s="65"/>
      <c r="H833" s="77" t="s">
        <v>63</v>
      </c>
    </row>
    <row r="834" spans="3:8" x14ac:dyDescent="0.4">
      <c r="C834" s="97">
        <f t="shared" si="12"/>
        <v>822</v>
      </c>
      <c r="D834" s="63" t="s">
        <v>844</v>
      </c>
      <c r="E834" s="64" t="s">
        <v>852</v>
      </c>
      <c r="F834" s="64" t="s">
        <v>66</v>
      </c>
      <c r="G834" s="65"/>
      <c r="H834" s="77" t="s">
        <v>63</v>
      </c>
    </row>
    <row r="835" spans="3:8" x14ac:dyDescent="0.4">
      <c r="C835" s="97">
        <f t="shared" si="12"/>
        <v>823</v>
      </c>
      <c r="D835" s="63" t="s">
        <v>844</v>
      </c>
      <c r="E835" s="64" t="s">
        <v>853</v>
      </c>
      <c r="F835" s="64" t="s">
        <v>66</v>
      </c>
      <c r="G835" s="65"/>
      <c r="H835" s="77" t="s">
        <v>63</v>
      </c>
    </row>
    <row r="836" spans="3:8" x14ac:dyDescent="0.4">
      <c r="C836" s="97">
        <f t="shared" si="12"/>
        <v>824</v>
      </c>
      <c r="D836" s="63" t="s">
        <v>844</v>
      </c>
      <c r="E836" s="64" t="s">
        <v>854</v>
      </c>
      <c r="F836" s="64" t="s">
        <v>66</v>
      </c>
      <c r="G836" s="65"/>
      <c r="H836" s="77" t="s">
        <v>63</v>
      </c>
    </row>
    <row r="837" spans="3:8" x14ac:dyDescent="0.4">
      <c r="C837" s="97">
        <f t="shared" si="12"/>
        <v>825</v>
      </c>
      <c r="D837" s="63" t="s">
        <v>844</v>
      </c>
      <c r="E837" s="64" t="s">
        <v>855</v>
      </c>
      <c r="F837" s="64" t="s">
        <v>66</v>
      </c>
      <c r="G837" s="65"/>
      <c r="H837" s="77" t="s">
        <v>63</v>
      </c>
    </row>
    <row r="838" spans="3:8" x14ac:dyDescent="0.4">
      <c r="C838" s="97">
        <f t="shared" si="12"/>
        <v>826</v>
      </c>
      <c r="D838" s="63" t="s">
        <v>844</v>
      </c>
      <c r="E838" s="64" t="s">
        <v>856</v>
      </c>
      <c r="F838" s="64" t="s">
        <v>66</v>
      </c>
      <c r="G838" s="65"/>
      <c r="H838" s="77" t="s">
        <v>63</v>
      </c>
    </row>
    <row r="839" spans="3:8" x14ac:dyDescent="0.4">
      <c r="C839" s="97">
        <f t="shared" si="12"/>
        <v>827</v>
      </c>
      <c r="D839" s="63" t="s">
        <v>844</v>
      </c>
      <c r="E839" s="64" t="s">
        <v>857</v>
      </c>
      <c r="F839" s="64" t="s">
        <v>66</v>
      </c>
      <c r="G839" s="65"/>
      <c r="H839" s="77" t="s">
        <v>63</v>
      </c>
    </row>
    <row r="840" spans="3:8" x14ac:dyDescent="0.4">
      <c r="C840" s="97">
        <f t="shared" si="12"/>
        <v>828</v>
      </c>
      <c r="D840" s="63" t="s">
        <v>844</v>
      </c>
      <c r="E840" s="64" t="s">
        <v>858</v>
      </c>
      <c r="F840" s="64" t="s">
        <v>66</v>
      </c>
      <c r="G840" s="65"/>
      <c r="H840" s="77" t="s">
        <v>63</v>
      </c>
    </row>
    <row r="841" spans="3:8" x14ac:dyDescent="0.4">
      <c r="C841" s="97">
        <f t="shared" si="12"/>
        <v>829</v>
      </c>
      <c r="D841" s="63" t="s">
        <v>844</v>
      </c>
      <c r="E841" s="64" t="s">
        <v>859</v>
      </c>
      <c r="F841" s="64" t="s">
        <v>66</v>
      </c>
      <c r="G841" s="65"/>
      <c r="H841" s="77" t="s">
        <v>63</v>
      </c>
    </row>
    <row r="842" spans="3:8" x14ac:dyDescent="0.4">
      <c r="C842" s="97">
        <f t="shared" si="12"/>
        <v>830</v>
      </c>
      <c r="D842" s="63" t="s">
        <v>844</v>
      </c>
      <c r="E842" s="64" t="s">
        <v>860</v>
      </c>
      <c r="F842" s="64" t="s">
        <v>66</v>
      </c>
      <c r="G842" s="65"/>
      <c r="H842" s="77" t="s">
        <v>63</v>
      </c>
    </row>
    <row r="843" spans="3:8" x14ac:dyDescent="0.4">
      <c r="C843" s="97">
        <f t="shared" si="12"/>
        <v>831</v>
      </c>
      <c r="D843" s="63" t="s">
        <v>844</v>
      </c>
      <c r="E843" s="64" t="s">
        <v>861</v>
      </c>
      <c r="F843" s="64" t="s">
        <v>66</v>
      </c>
      <c r="G843" s="65"/>
      <c r="H843" s="77" t="s">
        <v>63</v>
      </c>
    </row>
    <row r="844" spans="3:8" x14ac:dyDescent="0.4">
      <c r="C844" s="97">
        <f t="shared" si="12"/>
        <v>832</v>
      </c>
      <c r="D844" s="63" t="s">
        <v>844</v>
      </c>
      <c r="E844" s="64" t="s">
        <v>862</v>
      </c>
      <c r="F844" s="64" t="s">
        <v>66</v>
      </c>
      <c r="G844" s="65"/>
      <c r="H844" s="77" t="s">
        <v>63</v>
      </c>
    </row>
    <row r="845" spans="3:8" x14ac:dyDescent="0.4">
      <c r="C845" s="97">
        <f t="shared" si="12"/>
        <v>833</v>
      </c>
      <c r="D845" s="63" t="s">
        <v>844</v>
      </c>
      <c r="E845" s="64" t="s">
        <v>863</v>
      </c>
      <c r="F845" s="64" t="s">
        <v>66</v>
      </c>
      <c r="G845" s="65"/>
      <c r="H845" s="77" t="s">
        <v>63</v>
      </c>
    </row>
    <row r="846" spans="3:8" x14ac:dyDescent="0.4">
      <c r="C846" s="77" t="s">
        <v>63</v>
      </c>
      <c r="D846" s="77" t="s">
        <v>63</v>
      </c>
      <c r="E846" s="77" t="s">
        <v>63</v>
      </c>
      <c r="F846" s="77" t="s">
        <v>63</v>
      </c>
      <c r="G846" s="78" t="s">
        <v>63</v>
      </c>
      <c r="H846" s="77" t="s">
        <v>63</v>
      </c>
    </row>
  </sheetData>
  <sheetProtection algorithmName="SHA-512" hashValue="zWF1aaWjJiEAx3sXO6hqYWz2EqVAW4ZbzmRlAd3kbwsWjW9IFu3j3w5wTotqiGJGAp8vw4S/pSnfPDR/z0lj9Q==" saltValue="wfg8y4obCW7Z++w4JKwy/g==" spinCount="100000" sheet="1"/>
  <mergeCells count="3">
    <mergeCell ref="D10:D12"/>
    <mergeCell ref="E10:E12"/>
    <mergeCell ref="G10:G12"/>
  </mergeCells>
  <phoneticPr fontId="1"/>
  <dataValidations count="1">
    <dataValidation type="list" allowBlank="1" showInputMessage="1" showErrorMessage="1" sqref="G722:G740 G805:G825 G751:G754 G785:G788 G756:G783 G558:G564 G742:G749 G686:G689 G698:G720 G691:G696 G673:G684 G666:G671 G661:G664 G648:G659 G637:G646 G622:G635 G602:G620 G578:G600 G566:G576 G14:G143 G547:G556 G539:G545 G528:G537 G520:G526 G510:G518 G493:G508 G439:G491 G424:G437 G415:G422 G410:G413 G404:G408 G392:G402 G381:G390 G371:G379 G351:G369 G332:G349 G311:G330 G300:G309 G288:G298 G247:G286 G226:G245 G212:G224 G195:G210 G175:G193 G145:G173 G790:G803 G827:G845" xr:uid="{90F8458B-5934-4891-B078-32EE52462C19}">
      <formula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0593-06F2-4484-A19F-C11CDF6DB530}">
  <sheetPr>
    <tabColor theme="9" tint="0.79998168889431442"/>
    <pageSetUpPr fitToPage="1"/>
  </sheetPr>
  <dimension ref="B2:I38"/>
  <sheetViews>
    <sheetView showGridLines="0" zoomScaleNormal="100" workbookViewId="0"/>
  </sheetViews>
  <sheetFormatPr defaultColWidth="9" defaultRowHeight="16.5" x14ac:dyDescent="0.4"/>
  <cols>
    <col min="1" max="2" width="3.75" style="98" customWidth="1"/>
    <col min="3" max="3" width="3.125" style="98" customWidth="1"/>
    <col min="4" max="4" width="30.625" style="98" customWidth="1"/>
    <col min="5" max="5" width="39.625" style="98" customWidth="1"/>
    <col min="6" max="6" width="31.125" style="98" bestFit="1" customWidth="1"/>
    <col min="7" max="7" width="32.875" style="98" customWidth="1"/>
    <col min="8" max="8" width="31.375" style="98" customWidth="1"/>
    <col min="9" max="10" width="45.375" style="98" customWidth="1"/>
    <col min="11" max="16384" width="9" style="98"/>
  </cols>
  <sheetData>
    <row r="2" spans="2:9" x14ac:dyDescent="0.4">
      <c r="B2" s="76" t="s">
        <v>864</v>
      </c>
    </row>
    <row r="3" spans="2:9" x14ac:dyDescent="0.4">
      <c r="C3" s="98" t="s">
        <v>865</v>
      </c>
    </row>
    <row r="5" spans="2:9" x14ac:dyDescent="0.4">
      <c r="C5" s="98" t="s">
        <v>866</v>
      </c>
    </row>
    <row r="6" spans="2:9" x14ac:dyDescent="0.4">
      <c r="B6" s="99"/>
      <c r="D6" s="100" t="s">
        <v>867</v>
      </c>
    </row>
    <row r="7" spans="2:9" x14ac:dyDescent="0.4">
      <c r="D7" s="101" t="s">
        <v>868</v>
      </c>
      <c r="E7" s="50">
        <f>ROUNDDOWN(F15/1000,0)</f>
        <v>0</v>
      </c>
      <c r="F7" s="98" t="s">
        <v>869</v>
      </c>
    </row>
    <row r="8" spans="2:9" x14ac:dyDescent="0.4">
      <c r="D8" s="101" t="s">
        <v>870</v>
      </c>
      <c r="E8" s="50">
        <f>ROUNDDOWN(F20/1000,0)</f>
        <v>0</v>
      </c>
      <c r="F8" s="98" t="s">
        <v>869</v>
      </c>
    </row>
    <row r="10" spans="2:9" x14ac:dyDescent="0.4">
      <c r="C10" s="98" t="s">
        <v>871</v>
      </c>
    </row>
    <row r="11" spans="2:9" s="99" customFormat="1" x14ac:dyDescent="0.4">
      <c r="B11" s="98"/>
      <c r="D11" s="98"/>
      <c r="E11" s="98"/>
      <c r="F11" s="98"/>
      <c r="G11" s="98"/>
      <c r="H11" s="98"/>
    </row>
    <row r="12" spans="2:9" x14ac:dyDescent="0.4">
      <c r="D12" s="102" t="s">
        <v>872</v>
      </c>
      <c r="E12" s="103" t="s">
        <v>872</v>
      </c>
      <c r="F12" s="120" t="s">
        <v>873</v>
      </c>
      <c r="G12" s="104" t="s">
        <v>874</v>
      </c>
      <c r="I12" s="99"/>
    </row>
    <row r="13" spans="2:9" x14ac:dyDescent="0.4">
      <c r="D13" s="105" t="s">
        <v>875</v>
      </c>
      <c r="E13" s="106" t="s">
        <v>876</v>
      </c>
      <c r="F13" s="121">
        <f>IF(G13="","",G13)</f>
        <v>0</v>
      </c>
      <c r="G13" s="118">
        <f>F35</f>
        <v>0</v>
      </c>
      <c r="I13" s="99"/>
    </row>
    <row r="14" spans="2:9" ht="33" x14ac:dyDescent="0.4">
      <c r="D14" s="107"/>
      <c r="E14" s="108" t="s">
        <v>877</v>
      </c>
      <c r="F14" s="121">
        <f>IF(G14="","",G14)</f>
        <v>0</v>
      </c>
      <c r="G14" s="118">
        <f>H35</f>
        <v>0</v>
      </c>
      <c r="I14" s="100"/>
    </row>
    <row r="15" spans="2:9" x14ac:dyDescent="0.4">
      <c r="D15" s="109"/>
      <c r="E15" s="110" t="s">
        <v>878</v>
      </c>
      <c r="F15" s="123">
        <f>SUM(F13:F14)</f>
        <v>0</v>
      </c>
      <c r="G15" s="119">
        <f>SUM(G13:G14)</f>
        <v>0</v>
      </c>
      <c r="I15" s="99"/>
    </row>
    <row r="16" spans="2:9" x14ac:dyDescent="0.4">
      <c r="D16" s="105" t="s">
        <v>879</v>
      </c>
      <c r="E16" s="106" t="s">
        <v>880</v>
      </c>
      <c r="F16" s="122">
        <f>F15-F20-F19-F18-F17</f>
        <v>0</v>
      </c>
      <c r="G16" s="57"/>
      <c r="I16" s="100"/>
    </row>
    <row r="17" spans="2:9" x14ac:dyDescent="0.4">
      <c r="D17" s="107"/>
      <c r="E17" s="106" t="s">
        <v>881</v>
      </c>
      <c r="F17" s="51"/>
      <c r="G17" s="57"/>
      <c r="I17" s="100"/>
    </row>
    <row r="18" spans="2:9" x14ac:dyDescent="0.4">
      <c r="B18" s="99"/>
      <c r="D18" s="107"/>
      <c r="E18" s="106" t="s">
        <v>882</v>
      </c>
      <c r="F18" s="51"/>
      <c r="G18" s="57"/>
      <c r="I18" s="100"/>
    </row>
    <row r="19" spans="2:9" x14ac:dyDescent="0.4">
      <c r="B19" s="99"/>
      <c r="D19" s="107"/>
      <c r="E19" s="106" t="s">
        <v>883</v>
      </c>
      <c r="F19" s="51"/>
      <c r="G19" s="57"/>
      <c r="I19" s="100"/>
    </row>
    <row r="20" spans="2:9" x14ac:dyDescent="0.4">
      <c r="D20" s="109"/>
      <c r="E20" s="111" t="s">
        <v>884</v>
      </c>
      <c r="F20" s="119">
        <f>MIN(F15,2000000)</f>
        <v>0</v>
      </c>
      <c r="G20" s="57"/>
      <c r="I20" s="100"/>
    </row>
    <row r="21" spans="2:9" x14ac:dyDescent="0.4">
      <c r="F21" s="100"/>
    </row>
    <row r="22" spans="2:9" x14ac:dyDescent="0.4">
      <c r="D22" s="98" t="s">
        <v>885</v>
      </c>
      <c r="I22" s="100"/>
    </row>
    <row r="23" spans="2:9" s="99" customFormat="1" x14ac:dyDescent="0.4">
      <c r="B23" s="98"/>
      <c r="D23" s="140" t="s">
        <v>964</v>
      </c>
      <c r="E23" s="140" t="s">
        <v>963</v>
      </c>
      <c r="F23" s="140" t="s">
        <v>886</v>
      </c>
      <c r="G23" s="140"/>
      <c r="H23" s="140" t="s">
        <v>965</v>
      </c>
      <c r="I23" s="140"/>
    </row>
    <row r="24" spans="2:9" s="99" customFormat="1" x14ac:dyDescent="0.4">
      <c r="B24" s="98"/>
      <c r="D24" s="143"/>
      <c r="E24" s="143"/>
      <c r="F24" s="112" t="s">
        <v>887</v>
      </c>
      <c r="G24" s="112" t="s">
        <v>888</v>
      </c>
      <c r="H24" s="112" t="s">
        <v>887</v>
      </c>
      <c r="I24" s="112" t="s">
        <v>888</v>
      </c>
    </row>
    <row r="25" spans="2:9" x14ac:dyDescent="0.4">
      <c r="D25" s="113" t="s">
        <v>889</v>
      </c>
      <c r="E25" s="58"/>
      <c r="F25" s="59">
        <v>20000</v>
      </c>
      <c r="G25" s="59">
        <f>E25*F25</f>
        <v>0</v>
      </c>
      <c r="H25" s="59">
        <v>20000</v>
      </c>
      <c r="I25" s="59">
        <f>H25*E25</f>
        <v>0</v>
      </c>
    </row>
    <row r="26" spans="2:9" x14ac:dyDescent="0.4">
      <c r="D26" s="113" t="s">
        <v>890</v>
      </c>
      <c r="E26" s="58"/>
      <c r="F26" s="59">
        <v>40000</v>
      </c>
      <c r="G26" s="59">
        <f t="shared" ref="G26:G34" si="0">E26*F26</f>
        <v>0</v>
      </c>
      <c r="H26" s="59">
        <v>40000</v>
      </c>
      <c r="I26" s="59">
        <f t="shared" ref="I26:I34" si="1">H26*E26</f>
        <v>0</v>
      </c>
    </row>
    <row r="27" spans="2:9" x14ac:dyDescent="0.4">
      <c r="D27" s="113" t="s">
        <v>891</v>
      </c>
      <c r="E27" s="58"/>
      <c r="F27" s="59">
        <v>60000</v>
      </c>
      <c r="G27" s="59">
        <f t="shared" si="0"/>
        <v>0</v>
      </c>
      <c r="H27" s="59">
        <v>60000</v>
      </c>
      <c r="I27" s="59">
        <f t="shared" si="1"/>
        <v>0</v>
      </c>
    </row>
    <row r="28" spans="2:9" x14ac:dyDescent="0.4">
      <c r="D28" s="113" t="s">
        <v>892</v>
      </c>
      <c r="E28" s="58"/>
      <c r="F28" s="59">
        <v>40000</v>
      </c>
      <c r="G28" s="59">
        <f>E28*F28</f>
        <v>0</v>
      </c>
      <c r="H28" s="59">
        <v>20000</v>
      </c>
      <c r="I28" s="59">
        <f>H28*E28</f>
        <v>0</v>
      </c>
    </row>
    <row r="29" spans="2:9" x14ac:dyDescent="0.4">
      <c r="D29" s="113" t="s">
        <v>893</v>
      </c>
      <c r="E29" s="58"/>
      <c r="F29" s="59">
        <v>60000</v>
      </c>
      <c r="G29" s="59">
        <f t="shared" si="0"/>
        <v>0</v>
      </c>
      <c r="H29" s="59">
        <v>40000</v>
      </c>
      <c r="I29" s="59">
        <f t="shared" si="1"/>
        <v>0</v>
      </c>
    </row>
    <row r="30" spans="2:9" x14ac:dyDescent="0.4">
      <c r="D30" s="113" t="s">
        <v>894</v>
      </c>
      <c r="E30" s="58"/>
      <c r="F30" s="59">
        <v>20000</v>
      </c>
      <c r="G30" s="59">
        <f t="shared" si="0"/>
        <v>0</v>
      </c>
      <c r="H30" s="59">
        <v>50000</v>
      </c>
      <c r="I30" s="59">
        <f t="shared" si="1"/>
        <v>0</v>
      </c>
    </row>
    <row r="31" spans="2:9" x14ac:dyDescent="0.4">
      <c r="D31" s="113" t="s">
        <v>895</v>
      </c>
      <c r="E31" s="58"/>
      <c r="F31" s="59">
        <v>40000</v>
      </c>
      <c r="G31" s="59">
        <f>E31*F31</f>
        <v>0</v>
      </c>
      <c r="H31" s="59">
        <v>100000</v>
      </c>
      <c r="I31" s="59">
        <f t="shared" si="1"/>
        <v>0</v>
      </c>
    </row>
    <row r="32" spans="2:9" x14ac:dyDescent="0.4">
      <c r="D32" s="113" t="s">
        <v>896</v>
      </c>
      <c r="E32" s="58"/>
      <c r="F32" s="59">
        <v>60000</v>
      </c>
      <c r="G32" s="59">
        <f t="shared" si="0"/>
        <v>0</v>
      </c>
      <c r="H32" s="59">
        <v>150000</v>
      </c>
      <c r="I32" s="59">
        <f t="shared" si="1"/>
        <v>0</v>
      </c>
    </row>
    <row r="33" spans="4:9" x14ac:dyDescent="0.4">
      <c r="D33" s="113" t="s">
        <v>897</v>
      </c>
      <c r="E33" s="58"/>
      <c r="F33" s="59">
        <v>40000</v>
      </c>
      <c r="G33" s="59">
        <f t="shared" si="0"/>
        <v>0</v>
      </c>
      <c r="H33" s="59">
        <v>50000</v>
      </c>
      <c r="I33" s="59">
        <f t="shared" si="1"/>
        <v>0</v>
      </c>
    </row>
    <row r="34" spans="4:9" x14ac:dyDescent="0.4">
      <c r="D34" s="113" t="s">
        <v>898</v>
      </c>
      <c r="E34" s="58"/>
      <c r="F34" s="59">
        <v>60000</v>
      </c>
      <c r="G34" s="59">
        <f t="shared" si="0"/>
        <v>0</v>
      </c>
      <c r="H34" s="59">
        <v>100000</v>
      </c>
      <c r="I34" s="59">
        <f t="shared" si="1"/>
        <v>0</v>
      </c>
    </row>
    <row r="35" spans="4:9" x14ac:dyDescent="0.4">
      <c r="D35" s="114" t="s">
        <v>899</v>
      </c>
      <c r="E35" s="52">
        <f>SUM(E25:E34)</f>
        <v>0</v>
      </c>
      <c r="F35" s="141">
        <f>SUM(G25:G34)</f>
        <v>0</v>
      </c>
      <c r="G35" s="142"/>
      <c r="H35" s="141">
        <f>SUM(I25:I34)</f>
        <v>0</v>
      </c>
      <c r="I35" s="142"/>
    </row>
    <row r="36" spans="4:9" x14ac:dyDescent="0.4">
      <c r="D36" s="115" t="s">
        <v>900</v>
      </c>
      <c r="I36" s="100"/>
    </row>
    <row r="37" spans="4:9" x14ac:dyDescent="0.4">
      <c r="D37" s="115" t="s">
        <v>968</v>
      </c>
      <c r="I37" s="100"/>
    </row>
    <row r="38" spans="4:9" x14ac:dyDescent="0.4">
      <c r="D38" s="116" t="s">
        <v>967</v>
      </c>
      <c r="E38" s="117"/>
      <c r="F38" s="117"/>
      <c r="G38" s="117"/>
    </row>
  </sheetData>
  <sheetProtection algorithmName="SHA-512" hashValue="ACb7ODOSpdmXZTZSSZDXP+eeq7Eo+yyP46ET0tRUKtSiuL4rS9UzLHT3YLjfQ0qmoujfX+V6esZ/EpzD0SD0vQ==" saltValue="UzSXZB3xoT1QEu+FYT70FQ==" spinCount="100000" sheet="1" objects="1" scenarios="1"/>
  <mergeCells count="6">
    <mergeCell ref="H23:I23"/>
    <mergeCell ref="F35:G35"/>
    <mergeCell ref="H35:I35"/>
    <mergeCell ref="D23:D24"/>
    <mergeCell ref="E23:E24"/>
    <mergeCell ref="F23:G23"/>
  </mergeCells>
  <phoneticPr fontId="1"/>
  <dataValidations count="1">
    <dataValidation type="whole" allowBlank="1" showInputMessage="1" showErrorMessage="1" sqref="F13:F14 G16:G20" xr:uid="{32B1FFA8-EE1B-4DA5-87EC-BD970659B392}">
      <formula1>0</formula1>
      <formula2>9999999999999990</formula2>
    </dataValidation>
  </dataValidations>
  <pageMargins left="0.7" right="0.7" top="0.75" bottom="0.75" header="0.3" footer="0.3"/>
  <pageSetup paperSize="9" scale="2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8E1-7B4F-4E6F-81B3-558986F1C9F1}">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x14ac:dyDescent="0.4">
      <c r="B2" s="53" t="s">
        <v>901</v>
      </c>
      <c r="C2" s="53"/>
    </row>
    <row r="4" spans="2:9" x14ac:dyDescent="0.4">
      <c r="D4" s="1" t="s">
        <v>902</v>
      </c>
    </row>
    <row r="5" spans="2:9" x14ac:dyDescent="0.4">
      <c r="D5" s="4" t="s">
        <v>903</v>
      </c>
    </row>
    <row r="6" spans="2:9" x14ac:dyDescent="0.4">
      <c r="D6" s="4" t="s">
        <v>904</v>
      </c>
    </row>
    <row r="7" spans="2:9" x14ac:dyDescent="0.4">
      <c r="D7" s="4" t="s">
        <v>905</v>
      </c>
      <c r="I7" s="56"/>
    </row>
    <row r="8" spans="2:9" x14ac:dyDescent="0.4">
      <c r="D8" s="4" t="s">
        <v>906</v>
      </c>
      <c r="G8" s="56"/>
    </row>
    <row r="9" spans="2:9" x14ac:dyDescent="0.4">
      <c r="D9" s="4" t="s">
        <v>907</v>
      </c>
    </row>
    <row r="10" spans="2:9" x14ac:dyDescent="0.4">
      <c r="D10" s="4" t="s">
        <v>908</v>
      </c>
    </row>
    <row r="11" spans="2:9" x14ac:dyDescent="0.4">
      <c r="D11" s="4" t="s">
        <v>909</v>
      </c>
    </row>
    <row r="12" spans="2:9" x14ac:dyDescent="0.4">
      <c r="D12" s="4" t="s">
        <v>910</v>
      </c>
    </row>
    <row r="13" spans="2:9" x14ac:dyDescent="0.4">
      <c r="D13" s="4" t="s">
        <v>911</v>
      </c>
    </row>
    <row r="14" spans="2:9" x14ac:dyDescent="0.4">
      <c r="D14" s="4" t="s">
        <v>912</v>
      </c>
    </row>
    <row r="15" spans="2:9" x14ac:dyDescent="0.4">
      <c r="D15" s="4" t="s">
        <v>913</v>
      </c>
    </row>
    <row r="16" spans="2:9" x14ac:dyDescent="0.4">
      <c r="D16" s="4" t="s">
        <v>914</v>
      </c>
    </row>
    <row r="18" spans="4:8" x14ac:dyDescent="0.4">
      <c r="D18" s="9" t="s">
        <v>915</v>
      </c>
      <c r="E18" s="9" t="s">
        <v>916</v>
      </c>
      <c r="F18" s="54" t="s">
        <v>917</v>
      </c>
      <c r="G18" s="55" t="s">
        <v>918</v>
      </c>
      <c r="H18" s="9" t="s">
        <v>919</v>
      </c>
    </row>
    <row r="19" spans="4:8" x14ac:dyDescent="0.4">
      <c r="D19" s="5"/>
      <c r="E19" s="5"/>
      <c r="F19" s="5"/>
      <c r="G19" s="5"/>
      <c r="H19" s="8"/>
    </row>
    <row r="20" spans="4:8" x14ac:dyDescent="0.4">
      <c r="D20" s="5"/>
      <c r="E20" s="5"/>
      <c r="F20" s="5"/>
      <c r="G20" s="5"/>
      <c r="H20" s="8"/>
    </row>
    <row r="21" spans="4:8" x14ac:dyDescent="0.4">
      <c r="D21" s="5"/>
      <c r="E21" s="5"/>
      <c r="F21" s="5"/>
      <c r="G21" s="5"/>
      <c r="H21" s="8"/>
    </row>
    <row r="22" spans="4:8" x14ac:dyDescent="0.4">
      <c r="D22" s="5"/>
      <c r="E22" s="5"/>
      <c r="F22" s="5"/>
      <c r="G22" s="5"/>
      <c r="H22" s="8"/>
    </row>
    <row r="23" spans="4:8" x14ac:dyDescent="0.4">
      <c r="D23" s="5"/>
      <c r="E23" s="5"/>
      <c r="F23" s="5"/>
      <c r="G23" s="5"/>
      <c r="H23" s="8"/>
    </row>
    <row r="24" spans="4:8" x14ac:dyDescent="0.4">
      <c r="D24" s="5"/>
      <c r="E24" s="5"/>
      <c r="F24" s="5"/>
      <c r="G24" s="5"/>
      <c r="H24" s="8"/>
    </row>
    <row r="25" spans="4:8" x14ac:dyDescent="0.4">
      <c r="D25" s="5"/>
      <c r="E25" s="5"/>
      <c r="F25" s="5"/>
      <c r="G25" s="5"/>
      <c r="H25" s="8"/>
    </row>
    <row r="26" spans="4:8" x14ac:dyDescent="0.4">
      <c r="D26" s="5"/>
      <c r="E26" s="5"/>
      <c r="F26" s="5"/>
      <c r="G26" s="5"/>
      <c r="H26" s="8"/>
    </row>
    <row r="27" spans="4:8" x14ac:dyDescent="0.4">
      <c r="D27" s="5"/>
      <c r="E27" s="5"/>
      <c r="F27" s="5"/>
      <c r="G27" s="5"/>
      <c r="H27" s="8"/>
    </row>
    <row r="28" spans="4:8" x14ac:dyDescent="0.4">
      <c r="D28" s="5"/>
      <c r="E28" s="5"/>
      <c r="F28" s="5"/>
      <c r="G28" s="5"/>
      <c r="H28" s="8"/>
    </row>
    <row r="29" spans="4:8" x14ac:dyDescent="0.4">
      <c r="D29" s="5"/>
      <c r="E29" s="5"/>
      <c r="F29" s="5"/>
      <c r="G29" s="5"/>
      <c r="H29" s="8"/>
    </row>
    <row r="30" spans="4:8" x14ac:dyDescent="0.4">
      <c r="D30" s="5"/>
      <c r="E30" s="5"/>
      <c r="F30" s="5"/>
      <c r="G30" s="5"/>
      <c r="H30" s="8"/>
    </row>
    <row r="31" spans="4:8" x14ac:dyDescent="0.4">
      <c r="D31" s="5"/>
      <c r="E31" s="5"/>
      <c r="F31" s="5"/>
      <c r="G31" s="5"/>
      <c r="H31" s="8"/>
    </row>
    <row r="32" spans="4:8" x14ac:dyDescent="0.4">
      <c r="D32" s="5"/>
      <c r="E32" s="5"/>
      <c r="F32" s="5"/>
      <c r="G32" s="5"/>
      <c r="H32" s="8"/>
    </row>
    <row r="33" spans="4:8" x14ac:dyDescent="0.4">
      <c r="D33" s="5"/>
      <c r="E33" s="5"/>
      <c r="F33" s="5"/>
      <c r="G33" s="5"/>
      <c r="H33" s="8"/>
    </row>
    <row r="34" spans="4:8" x14ac:dyDescent="0.4">
      <c r="D34" s="5"/>
      <c r="E34" s="5"/>
      <c r="F34" s="5"/>
      <c r="G34" s="5"/>
      <c r="H34" s="8"/>
    </row>
    <row r="35" spans="4:8" x14ac:dyDescent="0.4">
      <c r="D35" s="5"/>
      <c r="E35" s="5"/>
      <c r="F35" s="5"/>
      <c r="G35" s="5"/>
      <c r="H35" s="8"/>
    </row>
    <row r="36" spans="4:8" x14ac:dyDescent="0.4">
      <c r="D36" s="5"/>
      <c r="E36" s="5"/>
      <c r="F36" s="5"/>
      <c r="G36" s="5"/>
      <c r="H36" s="8"/>
    </row>
    <row r="37" spans="4:8" x14ac:dyDescent="0.4">
      <c r="D37" s="5"/>
      <c r="E37" s="5"/>
      <c r="F37" s="5"/>
      <c r="G37" s="5"/>
      <c r="H37" s="8"/>
    </row>
    <row r="38" spans="4:8" x14ac:dyDescent="0.4">
      <c r="D38" s="5"/>
      <c r="E38" s="5"/>
      <c r="F38" s="5"/>
      <c r="G38" s="5"/>
      <c r="H38" s="8"/>
    </row>
    <row r="39" spans="4:8" x14ac:dyDescent="0.4">
      <c r="D39" s="5"/>
      <c r="E39" s="5"/>
      <c r="F39" s="5"/>
      <c r="G39" s="5"/>
      <c r="H39" s="8"/>
    </row>
    <row r="40" spans="4:8" x14ac:dyDescent="0.4">
      <c r="D40" s="5"/>
      <c r="E40" s="5"/>
      <c r="F40" s="5"/>
      <c r="G40" s="5"/>
      <c r="H40" s="8"/>
    </row>
    <row r="41" spans="4:8" x14ac:dyDescent="0.4">
      <c r="D41" s="5"/>
      <c r="E41" s="5"/>
      <c r="F41" s="5"/>
      <c r="G41" s="5"/>
      <c r="H41" s="8"/>
    </row>
    <row r="42" spans="4:8" x14ac:dyDescent="0.4">
      <c r="D42" s="5"/>
      <c r="E42" s="5"/>
      <c r="F42" s="5"/>
      <c r="G42" s="5"/>
      <c r="H42" s="8"/>
    </row>
    <row r="43" spans="4:8" x14ac:dyDescent="0.4">
      <c r="D43" s="5"/>
      <c r="E43" s="5"/>
      <c r="F43" s="5"/>
      <c r="G43" s="5"/>
      <c r="H43" s="8"/>
    </row>
    <row r="44" spans="4:8" x14ac:dyDescent="0.4">
      <c r="D44" s="5"/>
      <c r="E44" s="5"/>
      <c r="F44" s="5"/>
      <c r="G44" s="5"/>
      <c r="H44" s="8"/>
    </row>
    <row r="45" spans="4:8" x14ac:dyDescent="0.4">
      <c r="D45" s="5"/>
      <c r="E45" s="5"/>
      <c r="F45" s="5"/>
      <c r="G45" s="5"/>
      <c r="H45" s="8"/>
    </row>
    <row r="46" spans="4:8" x14ac:dyDescent="0.4">
      <c r="D46" s="5"/>
      <c r="E46" s="5"/>
      <c r="F46" s="5"/>
      <c r="G46" s="5"/>
      <c r="H46" s="8"/>
    </row>
    <row r="47" spans="4:8" x14ac:dyDescent="0.4">
      <c r="D47" s="5"/>
      <c r="E47" s="5"/>
      <c r="F47" s="5"/>
      <c r="G47" s="5"/>
      <c r="H47" s="8"/>
    </row>
    <row r="48" spans="4:8" x14ac:dyDescent="0.4">
      <c r="D48" s="5"/>
      <c r="E48" s="5"/>
      <c r="F48" s="5"/>
      <c r="G48" s="5"/>
      <c r="H48" s="8"/>
    </row>
    <row r="49" spans="4:8" x14ac:dyDescent="0.4">
      <c r="D49" s="5"/>
      <c r="E49" s="5"/>
      <c r="F49" s="5"/>
      <c r="G49" s="5"/>
      <c r="H49" s="8"/>
    </row>
    <row r="50" spans="4:8" x14ac:dyDescent="0.4">
      <c r="D50" s="5"/>
      <c r="E50" s="5"/>
      <c r="F50" s="5"/>
      <c r="G50" s="5"/>
      <c r="H50" s="8"/>
    </row>
    <row r="51" spans="4:8" x14ac:dyDescent="0.4">
      <c r="D51" s="5"/>
      <c r="E51" s="5"/>
      <c r="F51" s="5"/>
      <c r="G51" s="5"/>
      <c r="H51" s="8"/>
    </row>
    <row r="52" spans="4:8" x14ac:dyDescent="0.4">
      <c r="D52" s="5"/>
      <c r="E52" s="5"/>
      <c r="F52" s="5"/>
      <c r="G52" s="5"/>
      <c r="H52" s="8"/>
    </row>
    <row r="53" spans="4:8" x14ac:dyDescent="0.4">
      <c r="D53" s="5"/>
      <c r="E53" s="5"/>
      <c r="F53" s="5"/>
      <c r="G53" s="5"/>
      <c r="H53" s="8"/>
    </row>
    <row r="54" spans="4:8" x14ac:dyDescent="0.4">
      <c r="D54" s="5"/>
      <c r="E54" s="5"/>
      <c r="F54" s="5"/>
      <c r="G54" s="5"/>
      <c r="H54" s="8"/>
    </row>
    <row r="55" spans="4:8" x14ac:dyDescent="0.4">
      <c r="D55" s="5"/>
      <c r="E55" s="5"/>
      <c r="F55" s="5"/>
      <c r="G55" s="5"/>
      <c r="H55" s="8"/>
    </row>
    <row r="56" spans="4:8" x14ac:dyDescent="0.4">
      <c r="D56" s="5"/>
      <c r="E56" s="5"/>
      <c r="F56" s="5"/>
      <c r="G56" s="5"/>
      <c r="H56" s="8"/>
    </row>
    <row r="57" spans="4:8" x14ac:dyDescent="0.4">
      <c r="D57" s="5"/>
      <c r="E57" s="5"/>
      <c r="F57" s="5"/>
      <c r="G57" s="5"/>
      <c r="H57" s="8"/>
    </row>
    <row r="58" spans="4:8" x14ac:dyDescent="0.4">
      <c r="D58" s="5"/>
      <c r="E58" s="5"/>
      <c r="F58" s="5"/>
      <c r="G58" s="5"/>
      <c r="H58" s="8"/>
    </row>
    <row r="59" spans="4:8" x14ac:dyDescent="0.4">
      <c r="D59" s="5"/>
      <c r="E59" s="5"/>
      <c r="F59" s="5"/>
      <c r="G59" s="5"/>
      <c r="H59" s="8"/>
    </row>
    <row r="60" spans="4:8" x14ac:dyDescent="0.4">
      <c r="D60" s="5"/>
      <c r="E60" s="5"/>
      <c r="F60" s="5"/>
      <c r="G60" s="5"/>
      <c r="H60" s="8"/>
    </row>
    <row r="61" spans="4:8" x14ac:dyDescent="0.4">
      <c r="D61" s="5"/>
      <c r="E61" s="5"/>
      <c r="F61" s="5"/>
      <c r="G61" s="5"/>
      <c r="H61" s="8"/>
    </row>
    <row r="62" spans="4:8" x14ac:dyDescent="0.4">
      <c r="D62" s="5"/>
      <c r="E62" s="5"/>
      <c r="F62" s="5"/>
      <c r="G62" s="5"/>
      <c r="H62" s="8"/>
    </row>
    <row r="63" spans="4:8" x14ac:dyDescent="0.4">
      <c r="D63" s="5"/>
      <c r="E63" s="5"/>
      <c r="F63" s="5"/>
      <c r="G63" s="5"/>
      <c r="H63" s="8"/>
    </row>
    <row r="64" spans="4:8" x14ac:dyDescent="0.4">
      <c r="D64" s="5"/>
      <c r="E64" s="5"/>
      <c r="F64" s="5"/>
      <c r="G64" s="5"/>
      <c r="H64" s="8"/>
    </row>
    <row r="65" spans="4:8" x14ac:dyDescent="0.4">
      <c r="D65" s="5"/>
      <c r="E65" s="5"/>
      <c r="F65" s="5"/>
      <c r="G65" s="5"/>
      <c r="H65" s="8"/>
    </row>
    <row r="66" spans="4:8" x14ac:dyDescent="0.4">
      <c r="D66" s="5"/>
      <c r="E66" s="5"/>
      <c r="F66" s="5"/>
      <c r="G66" s="5"/>
      <c r="H66" s="8"/>
    </row>
    <row r="67" spans="4:8" x14ac:dyDescent="0.4">
      <c r="D67" s="5"/>
      <c r="E67" s="5"/>
      <c r="F67" s="5"/>
      <c r="G67" s="5"/>
      <c r="H67" s="8"/>
    </row>
    <row r="68" spans="4:8" x14ac:dyDescent="0.4">
      <c r="D68" s="5"/>
      <c r="E68" s="5"/>
      <c r="F68" s="5"/>
      <c r="G68" s="5"/>
      <c r="H68" s="8"/>
    </row>
    <row r="69" spans="4:8" x14ac:dyDescent="0.4">
      <c r="D69" s="5"/>
      <c r="E69" s="5"/>
      <c r="F69" s="5"/>
      <c r="G69" s="5"/>
      <c r="H69" s="8"/>
    </row>
    <row r="70" spans="4:8" x14ac:dyDescent="0.4">
      <c r="D70" s="5"/>
      <c r="E70" s="5"/>
      <c r="F70" s="5"/>
      <c r="G70" s="5"/>
      <c r="H70" s="8"/>
    </row>
    <row r="71" spans="4:8" x14ac:dyDescent="0.4">
      <c r="D71" s="5"/>
      <c r="E71" s="5"/>
      <c r="F71" s="5"/>
      <c r="G71" s="5"/>
      <c r="H71" s="8"/>
    </row>
    <row r="72" spans="4:8" x14ac:dyDescent="0.4">
      <c r="D72" s="5"/>
      <c r="E72" s="5"/>
      <c r="F72" s="5"/>
      <c r="G72" s="5"/>
      <c r="H72" s="8"/>
    </row>
    <row r="73" spans="4:8" x14ac:dyDescent="0.4">
      <c r="D73" s="5"/>
      <c r="E73" s="5"/>
      <c r="F73" s="5"/>
      <c r="G73" s="5"/>
      <c r="H73" s="8"/>
    </row>
    <row r="74" spans="4:8" x14ac:dyDescent="0.4">
      <c r="D74" s="5"/>
      <c r="E74" s="5"/>
      <c r="F74" s="5"/>
      <c r="G74" s="5"/>
      <c r="H74" s="8"/>
    </row>
    <row r="75" spans="4:8" x14ac:dyDescent="0.4">
      <c r="D75" s="5"/>
      <c r="E75" s="5"/>
      <c r="F75" s="5"/>
      <c r="G75" s="5"/>
      <c r="H75" s="8"/>
    </row>
    <row r="76" spans="4:8" x14ac:dyDescent="0.4">
      <c r="D76" s="5"/>
      <c r="E76" s="5"/>
      <c r="F76" s="5"/>
      <c r="G76" s="5"/>
      <c r="H76" s="8"/>
    </row>
    <row r="77" spans="4:8" x14ac:dyDescent="0.4">
      <c r="D77" s="5"/>
      <c r="E77" s="5"/>
      <c r="F77" s="5"/>
      <c r="G77" s="5"/>
      <c r="H77" s="8"/>
    </row>
    <row r="78" spans="4:8" x14ac:dyDescent="0.4">
      <c r="D78" s="5"/>
      <c r="E78" s="5"/>
      <c r="F78" s="5"/>
      <c r="G78" s="5"/>
      <c r="H78" s="8"/>
    </row>
    <row r="79" spans="4:8" x14ac:dyDescent="0.4">
      <c r="D79" s="5"/>
      <c r="E79" s="5"/>
      <c r="F79" s="5"/>
      <c r="G79" s="5"/>
      <c r="H79" s="8"/>
    </row>
    <row r="80" spans="4:8" x14ac:dyDescent="0.4">
      <c r="D80" s="5"/>
      <c r="E80" s="5"/>
      <c r="F80" s="5"/>
      <c r="G80" s="5"/>
      <c r="H80" s="8"/>
    </row>
    <row r="81" spans="4:8" x14ac:dyDescent="0.4">
      <c r="D81" s="5"/>
      <c r="E81" s="5"/>
      <c r="F81" s="5"/>
      <c r="G81" s="5"/>
      <c r="H81" s="8"/>
    </row>
    <row r="82" spans="4:8" x14ac:dyDescent="0.4">
      <c r="D82" s="5"/>
      <c r="E82" s="5"/>
      <c r="F82" s="5"/>
      <c r="G82" s="5"/>
      <c r="H82" s="8"/>
    </row>
    <row r="83" spans="4:8" x14ac:dyDescent="0.4">
      <c r="D83" s="5"/>
      <c r="E83" s="5"/>
      <c r="F83" s="5"/>
      <c r="G83" s="5"/>
      <c r="H83" s="8"/>
    </row>
    <row r="84" spans="4:8" x14ac:dyDescent="0.4">
      <c r="D84" s="5"/>
      <c r="E84" s="5"/>
      <c r="F84" s="5"/>
      <c r="G84" s="5"/>
      <c r="H84" s="8"/>
    </row>
    <row r="85" spans="4:8" x14ac:dyDescent="0.4">
      <c r="D85" s="5"/>
      <c r="E85" s="5"/>
      <c r="F85" s="5"/>
      <c r="G85" s="5"/>
      <c r="H85" s="8"/>
    </row>
    <row r="86" spans="4:8" x14ac:dyDescent="0.4">
      <c r="D86" s="5"/>
      <c r="E86" s="5"/>
      <c r="F86" s="5"/>
      <c r="G86" s="5"/>
      <c r="H86" s="8"/>
    </row>
    <row r="87" spans="4:8" x14ac:dyDescent="0.4">
      <c r="D87" s="5"/>
      <c r="E87" s="5"/>
      <c r="F87" s="5"/>
      <c r="G87" s="5"/>
      <c r="H87" s="8"/>
    </row>
    <row r="88" spans="4:8" x14ac:dyDescent="0.4">
      <c r="D88" s="5"/>
      <c r="E88" s="5"/>
      <c r="F88" s="5"/>
      <c r="G88" s="5"/>
      <c r="H88" s="8"/>
    </row>
    <row r="89" spans="4:8" x14ac:dyDescent="0.4">
      <c r="D89" s="5"/>
      <c r="E89" s="5"/>
      <c r="F89" s="5"/>
      <c r="G89" s="5"/>
      <c r="H89" s="8"/>
    </row>
    <row r="90" spans="4:8" x14ac:dyDescent="0.4">
      <c r="D90" s="5"/>
      <c r="E90" s="5"/>
      <c r="F90" s="5"/>
      <c r="G90" s="5"/>
      <c r="H90" s="8"/>
    </row>
    <row r="91" spans="4:8" x14ac:dyDescent="0.4">
      <c r="D91" s="5"/>
      <c r="E91" s="5"/>
      <c r="F91" s="5"/>
      <c r="G91" s="5"/>
      <c r="H91" s="8"/>
    </row>
    <row r="92" spans="4:8" x14ac:dyDescent="0.4">
      <c r="D92" s="5"/>
      <c r="E92" s="5"/>
      <c r="F92" s="5"/>
      <c r="G92" s="5"/>
      <c r="H92" s="8"/>
    </row>
    <row r="93" spans="4:8" x14ac:dyDescent="0.4">
      <c r="D93" s="5"/>
      <c r="E93" s="5"/>
      <c r="F93" s="5"/>
      <c r="G93" s="5"/>
      <c r="H93" s="8"/>
    </row>
    <row r="94" spans="4:8" x14ac:dyDescent="0.4">
      <c r="D94" s="5"/>
      <c r="E94" s="5"/>
      <c r="F94" s="5"/>
      <c r="G94" s="5"/>
      <c r="H94" s="8"/>
    </row>
    <row r="95" spans="4:8" x14ac:dyDescent="0.4">
      <c r="D95" s="5"/>
      <c r="E95" s="5"/>
      <c r="F95" s="5"/>
      <c r="G95" s="5"/>
      <c r="H95" s="8"/>
    </row>
    <row r="96" spans="4:8" x14ac:dyDescent="0.4">
      <c r="D96" s="5"/>
      <c r="E96" s="5"/>
      <c r="F96" s="5"/>
      <c r="G96" s="5"/>
      <c r="H96" s="8"/>
    </row>
    <row r="97" spans="4:8" x14ac:dyDescent="0.4">
      <c r="D97" s="5"/>
      <c r="E97" s="5"/>
      <c r="F97" s="5"/>
      <c r="G97" s="5"/>
      <c r="H97" s="8"/>
    </row>
    <row r="98" spans="4:8" x14ac:dyDescent="0.4">
      <c r="D98" s="5"/>
      <c r="E98" s="5"/>
      <c r="F98" s="5"/>
      <c r="G98" s="5"/>
      <c r="H98" s="8"/>
    </row>
  </sheetData>
  <sheetProtection selectLockedCells="1"/>
  <phoneticPr fontId="1"/>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0F8F6-3CA1-414E-989E-9B740F9BEC4D}">
  <sheetPr>
    <tabColor theme="9" tint="0.79998168889431442"/>
    <pageSetUpPr fitToPage="1"/>
  </sheetPr>
  <dimension ref="B2:I106"/>
  <sheetViews>
    <sheetView showGridLines="0" zoomScaleNormal="100" workbookViewId="0"/>
  </sheetViews>
  <sheetFormatPr defaultColWidth="9" defaultRowHeight="16.5" x14ac:dyDescent="0.4"/>
  <cols>
    <col min="1" max="2" width="3.75" style="1" customWidth="1"/>
    <col min="3" max="3" width="6.625" style="1" customWidth="1"/>
    <col min="4" max="6" width="28.625" style="1" customWidth="1"/>
    <col min="7" max="7" width="52.125" style="1" bestFit="1" customWidth="1"/>
    <col min="8" max="16384" width="9" style="1"/>
  </cols>
  <sheetData>
    <row r="2" spans="2:9" ht="17.25" x14ac:dyDescent="0.4">
      <c r="B2" s="53" t="s">
        <v>920</v>
      </c>
      <c r="I2" s="4"/>
    </row>
    <row r="3" spans="2:9" x14ac:dyDescent="0.4">
      <c r="B3" s="4"/>
      <c r="C3" s="4" t="s">
        <v>914</v>
      </c>
    </row>
    <row r="5" spans="2:9" x14ac:dyDescent="0.4">
      <c r="C5" s="9" t="s">
        <v>58</v>
      </c>
      <c r="D5" s="9" t="s">
        <v>921</v>
      </c>
      <c r="E5" s="9" t="s">
        <v>922</v>
      </c>
      <c r="F5" s="9" t="s">
        <v>923</v>
      </c>
      <c r="G5" s="69" t="s">
        <v>924</v>
      </c>
    </row>
    <row r="6" spans="2:9" x14ac:dyDescent="0.4">
      <c r="C6" s="8">
        <f>ROW()-5</f>
        <v>1</v>
      </c>
      <c r="D6" s="24"/>
      <c r="E6" s="22"/>
      <c r="F6" s="22"/>
      <c r="G6" s="23"/>
    </row>
    <row r="7" spans="2:9" x14ac:dyDescent="0.4">
      <c r="C7" s="8">
        <f t="shared" ref="C7:C70" si="0">ROW()-5</f>
        <v>2</v>
      </c>
      <c r="D7" s="24"/>
      <c r="E7" s="22"/>
      <c r="F7" s="22"/>
      <c r="G7" s="23"/>
    </row>
    <row r="8" spans="2:9" x14ac:dyDescent="0.4">
      <c r="C8" s="8">
        <f t="shared" si="0"/>
        <v>3</v>
      </c>
      <c r="D8" s="24"/>
      <c r="E8" s="22"/>
      <c r="F8" s="22"/>
      <c r="G8" s="22"/>
    </row>
    <row r="9" spans="2:9" x14ac:dyDescent="0.4">
      <c r="C9" s="8">
        <f t="shared" si="0"/>
        <v>4</v>
      </c>
      <c r="D9" s="24"/>
      <c r="E9" s="22"/>
      <c r="F9" s="22"/>
      <c r="G9" s="22"/>
    </row>
    <row r="10" spans="2:9" x14ac:dyDescent="0.4">
      <c r="C10" s="8">
        <f t="shared" si="0"/>
        <v>5</v>
      </c>
      <c r="D10" s="24"/>
      <c r="E10" s="22"/>
      <c r="F10" s="22"/>
      <c r="G10" s="22"/>
    </row>
    <row r="11" spans="2:9" x14ac:dyDescent="0.4">
      <c r="C11" s="8">
        <f t="shared" si="0"/>
        <v>6</v>
      </c>
      <c r="D11" s="24"/>
      <c r="E11" s="22"/>
      <c r="F11" s="22"/>
      <c r="G11" s="22"/>
    </row>
    <row r="12" spans="2:9" x14ac:dyDescent="0.4">
      <c r="C12" s="8">
        <f t="shared" si="0"/>
        <v>7</v>
      </c>
      <c r="D12" s="24"/>
      <c r="E12" s="22"/>
      <c r="F12" s="22"/>
      <c r="G12" s="22"/>
    </row>
    <row r="13" spans="2:9" x14ac:dyDescent="0.4">
      <c r="C13" s="8">
        <f t="shared" si="0"/>
        <v>8</v>
      </c>
      <c r="D13" s="24"/>
      <c r="E13" s="22"/>
      <c r="F13" s="22"/>
      <c r="G13" s="22"/>
    </row>
    <row r="14" spans="2:9" x14ac:dyDescent="0.4">
      <c r="C14" s="8">
        <f t="shared" si="0"/>
        <v>9</v>
      </c>
      <c r="D14" s="24"/>
      <c r="E14" s="22"/>
      <c r="F14" s="22"/>
      <c r="G14" s="22"/>
    </row>
    <row r="15" spans="2:9" x14ac:dyDescent="0.4">
      <c r="C15" s="8">
        <f t="shared" si="0"/>
        <v>10</v>
      </c>
      <c r="D15" s="24"/>
      <c r="E15" s="22"/>
      <c r="F15" s="22"/>
      <c r="G15" s="22"/>
    </row>
    <row r="16" spans="2:9" x14ac:dyDescent="0.4">
      <c r="C16" s="8">
        <f t="shared" si="0"/>
        <v>11</v>
      </c>
      <c r="D16" s="24"/>
      <c r="E16" s="22"/>
      <c r="F16" s="22"/>
      <c r="G16" s="22"/>
    </row>
    <row r="17" spans="3:7" x14ac:dyDescent="0.4">
      <c r="C17" s="8">
        <f t="shared" si="0"/>
        <v>12</v>
      </c>
      <c r="D17" s="24"/>
      <c r="E17" s="22"/>
      <c r="F17" s="22"/>
      <c r="G17" s="22"/>
    </row>
    <row r="18" spans="3:7" x14ac:dyDescent="0.4">
      <c r="C18" s="8">
        <f t="shared" si="0"/>
        <v>13</v>
      </c>
      <c r="D18" s="24"/>
      <c r="E18" s="22"/>
      <c r="F18" s="22"/>
      <c r="G18" s="22"/>
    </row>
    <row r="19" spans="3:7" x14ac:dyDescent="0.4">
      <c r="C19" s="8">
        <f t="shared" si="0"/>
        <v>14</v>
      </c>
      <c r="D19" s="24"/>
      <c r="E19" s="22"/>
      <c r="F19" s="22"/>
      <c r="G19" s="22"/>
    </row>
    <row r="20" spans="3:7" x14ac:dyDescent="0.4">
      <c r="C20" s="8">
        <f t="shared" si="0"/>
        <v>15</v>
      </c>
      <c r="D20" s="7"/>
      <c r="E20" s="6"/>
      <c r="F20" s="22"/>
      <c r="G20" s="6"/>
    </row>
    <row r="21" spans="3:7" x14ac:dyDescent="0.4">
      <c r="C21" s="8">
        <f t="shared" si="0"/>
        <v>16</v>
      </c>
      <c r="D21" s="24"/>
      <c r="E21" s="22"/>
      <c r="F21" s="22"/>
      <c r="G21" s="22"/>
    </row>
    <row r="22" spans="3:7" x14ac:dyDescent="0.4">
      <c r="C22" s="8">
        <f t="shared" si="0"/>
        <v>17</v>
      </c>
      <c r="D22" s="24"/>
      <c r="E22" s="22"/>
      <c r="F22" s="22"/>
      <c r="G22" s="22"/>
    </row>
    <row r="23" spans="3:7" x14ac:dyDescent="0.4">
      <c r="C23" s="8">
        <f t="shared" si="0"/>
        <v>18</v>
      </c>
      <c r="D23" s="24"/>
      <c r="E23" s="22"/>
      <c r="F23" s="22"/>
      <c r="G23" s="22"/>
    </row>
    <row r="24" spans="3:7" x14ac:dyDescent="0.4">
      <c r="C24" s="8">
        <f t="shared" si="0"/>
        <v>19</v>
      </c>
      <c r="D24" s="24"/>
      <c r="E24" s="22"/>
      <c r="F24" s="22"/>
      <c r="G24" s="22"/>
    </row>
    <row r="25" spans="3:7" x14ac:dyDescent="0.4">
      <c r="C25" s="8">
        <f t="shared" si="0"/>
        <v>20</v>
      </c>
      <c r="D25" s="24"/>
      <c r="E25" s="22"/>
      <c r="F25" s="22"/>
      <c r="G25" s="22"/>
    </row>
    <row r="26" spans="3:7" x14ac:dyDescent="0.4">
      <c r="C26" s="8">
        <f t="shared" si="0"/>
        <v>21</v>
      </c>
      <c r="D26" s="24"/>
      <c r="E26" s="22"/>
      <c r="F26" s="22"/>
      <c r="G26" s="22"/>
    </row>
    <row r="27" spans="3:7" x14ac:dyDescent="0.4">
      <c r="C27" s="8">
        <f t="shared" si="0"/>
        <v>22</v>
      </c>
      <c r="D27" s="24"/>
      <c r="E27" s="22"/>
      <c r="F27" s="22"/>
      <c r="G27" s="22"/>
    </row>
    <row r="28" spans="3:7" x14ac:dyDescent="0.4">
      <c r="C28" s="8">
        <f t="shared" si="0"/>
        <v>23</v>
      </c>
      <c r="D28" s="24"/>
      <c r="E28" s="22"/>
      <c r="F28" s="22"/>
      <c r="G28" s="22"/>
    </row>
    <row r="29" spans="3:7" x14ac:dyDescent="0.4">
      <c r="C29" s="8">
        <f t="shared" si="0"/>
        <v>24</v>
      </c>
      <c r="D29" s="24"/>
      <c r="E29" s="22"/>
      <c r="F29" s="22"/>
      <c r="G29" s="22"/>
    </row>
    <row r="30" spans="3:7" x14ac:dyDescent="0.4">
      <c r="C30" s="8">
        <f t="shared" si="0"/>
        <v>25</v>
      </c>
      <c r="D30" s="24"/>
      <c r="E30" s="22"/>
      <c r="F30" s="22"/>
      <c r="G30" s="22"/>
    </row>
    <row r="31" spans="3:7" x14ac:dyDescent="0.4">
      <c r="C31" s="8">
        <f t="shared" si="0"/>
        <v>26</v>
      </c>
      <c r="D31" s="24"/>
      <c r="E31" s="22"/>
      <c r="F31" s="22"/>
      <c r="G31" s="22"/>
    </row>
    <row r="32" spans="3:7" x14ac:dyDescent="0.4">
      <c r="C32" s="8">
        <f t="shared" si="0"/>
        <v>27</v>
      </c>
      <c r="D32" s="24"/>
      <c r="E32" s="22"/>
      <c r="F32" s="22"/>
      <c r="G32" s="22"/>
    </row>
    <row r="33" spans="3:7" x14ac:dyDescent="0.4">
      <c r="C33" s="8">
        <f t="shared" si="0"/>
        <v>28</v>
      </c>
      <c r="D33" s="24"/>
      <c r="E33" s="22"/>
      <c r="F33" s="22"/>
      <c r="G33" s="22"/>
    </row>
    <row r="34" spans="3:7" x14ac:dyDescent="0.4">
      <c r="C34" s="8">
        <f t="shared" si="0"/>
        <v>29</v>
      </c>
      <c r="D34" s="24"/>
      <c r="E34" s="22"/>
      <c r="F34" s="22"/>
      <c r="G34" s="22"/>
    </row>
    <row r="35" spans="3:7" x14ac:dyDescent="0.4">
      <c r="C35" s="8">
        <f t="shared" si="0"/>
        <v>30</v>
      </c>
      <c r="D35" s="24"/>
      <c r="E35" s="22"/>
      <c r="F35" s="22"/>
      <c r="G35" s="22"/>
    </row>
    <row r="36" spans="3:7" x14ac:dyDescent="0.4">
      <c r="C36" s="8">
        <f t="shared" si="0"/>
        <v>31</v>
      </c>
      <c r="D36" s="24"/>
      <c r="E36" s="22"/>
      <c r="F36" s="22"/>
      <c r="G36" s="22"/>
    </row>
    <row r="37" spans="3:7" x14ac:dyDescent="0.4">
      <c r="C37" s="8">
        <f t="shared" si="0"/>
        <v>32</v>
      </c>
      <c r="D37" s="24"/>
      <c r="E37" s="22"/>
      <c r="F37" s="22"/>
      <c r="G37" s="22"/>
    </row>
    <row r="38" spans="3:7" x14ac:dyDescent="0.4">
      <c r="C38" s="8">
        <f t="shared" si="0"/>
        <v>33</v>
      </c>
      <c r="D38" s="24"/>
      <c r="E38" s="22"/>
      <c r="F38" s="22"/>
      <c r="G38" s="22"/>
    </row>
    <row r="39" spans="3:7" x14ac:dyDescent="0.4">
      <c r="C39" s="8">
        <f t="shared" si="0"/>
        <v>34</v>
      </c>
      <c r="D39" s="24"/>
      <c r="E39" s="22"/>
      <c r="F39" s="22"/>
      <c r="G39" s="22"/>
    </row>
    <row r="40" spans="3:7" x14ac:dyDescent="0.4">
      <c r="C40" s="8">
        <f t="shared" si="0"/>
        <v>35</v>
      </c>
      <c r="D40" s="24"/>
      <c r="E40" s="22"/>
      <c r="F40" s="22"/>
      <c r="G40" s="22"/>
    </row>
    <row r="41" spans="3:7" x14ac:dyDescent="0.4">
      <c r="C41" s="8">
        <f t="shared" si="0"/>
        <v>36</v>
      </c>
      <c r="D41" s="24"/>
      <c r="E41" s="22"/>
      <c r="F41" s="22"/>
      <c r="G41" s="22"/>
    </row>
    <row r="42" spans="3:7" x14ac:dyDescent="0.4">
      <c r="C42" s="8">
        <f t="shared" si="0"/>
        <v>37</v>
      </c>
      <c r="D42" s="24"/>
      <c r="E42" s="22"/>
      <c r="F42" s="22"/>
      <c r="G42" s="22"/>
    </row>
    <row r="43" spans="3:7" x14ac:dyDescent="0.4">
      <c r="C43" s="8">
        <f t="shared" si="0"/>
        <v>38</v>
      </c>
      <c r="D43" s="24"/>
      <c r="E43" s="22"/>
      <c r="F43" s="22"/>
      <c r="G43" s="22"/>
    </row>
    <row r="44" spans="3:7" x14ac:dyDescent="0.4">
      <c r="C44" s="8">
        <f t="shared" si="0"/>
        <v>39</v>
      </c>
      <c r="D44" s="24"/>
      <c r="E44" s="22"/>
      <c r="F44" s="22"/>
      <c r="G44" s="22"/>
    </row>
    <row r="45" spans="3:7" x14ac:dyDescent="0.4">
      <c r="C45" s="8">
        <f t="shared" si="0"/>
        <v>40</v>
      </c>
      <c r="D45" s="24"/>
      <c r="E45" s="22"/>
      <c r="F45" s="22"/>
      <c r="G45" s="22"/>
    </row>
    <row r="46" spans="3:7" x14ac:dyDescent="0.4">
      <c r="C46" s="8">
        <f t="shared" si="0"/>
        <v>41</v>
      </c>
      <c r="D46" s="24"/>
      <c r="E46" s="22"/>
      <c r="F46" s="22"/>
      <c r="G46" s="22"/>
    </row>
    <row r="47" spans="3:7" x14ac:dyDescent="0.4">
      <c r="C47" s="8">
        <f t="shared" si="0"/>
        <v>42</v>
      </c>
      <c r="D47" s="24"/>
      <c r="E47" s="22"/>
      <c r="F47" s="22"/>
      <c r="G47" s="22"/>
    </row>
    <row r="48" spans="3:7" x14ac:dyDescent="0.4">
      <c r="C48" s="8">
        <f t="shared" si="0"/>
        <v>43</v>
      </c>
      <c r="D48" s="24"/>
      <c r="E48" s="22"/>
      <c r="F48" s="22"/>
      <c r="G48" s="22"/>
    </row>
    <row r="49" spans="3:7" x14ac:dyDescent="0.4">
      <c r="C49" s="8">
        <f t="shared" si="0"/>
        <v>44</v>
      </c>
      <c r="D49" s="24"/>
      <c r="E49" s="22"/>
      <c r="F49" s="22"/>
      <c r="G49" s="22"/>
    </row>
    <row r="50" spans="3:7" x14ac:dyDescent="0.4">
      <c r="C50" s="8">
        <f t="shared" si="0"/>
        <v>45</v>
      </c>
      <c r="D50" s="24"/>
      <c r="E50" s="22"/>
      <c r="F50" s="22"/>
      <c r="G50" s="22"/>
    </row>
    <row r="51" spans="3:7" x14ac:dyDescent="0.4">
      <c r="C51" s="8">
        <f t="shared" si="0"/>
        <v>46</v>
      </c>
      <c r="D51" s="24"/>
      <c r="E51" s="22"/>
      <c r="F51" s="22"/>
      <c r="G51" s="22"/>
    </row>
    <row r="52" spans="3:7" x14ac:dyDescent="0.4">
      <c r="C52" s="8">
        <f t="shared" si="0"/>
        <v>47</v>
      </c>
      <c r="D52" s="24"/>
      <c r="E52" s="22"/>
      <c r="F52" s="22"/>
      <c r="G52" s="22"/>
    </row>
    <row r="53" spans="3:7" x14ac:dyDescent="0.4">
      <c r="C53" s="8">
        <f t="shared" si="0"/>
        <v>48</v>
      </c>
      <c r="D53" s="24"/>
      <c r="E53" s="22"/>
      <c r="F53" s="22"/>
      <c r="G53" s="22"/>
    </row>
    <row r="54" spans="3:7" x14ac:dyDescent="0.4">
      <c r="C54" s="8">
        <f t="shared" si="0"/>
        <v>49</v>
      </c>
      <c r="D54" s="24"/>
      <c r="E54" s="22"/>
      <c r="F54" s="22"/>
      <c r="G54" s="22"/>
    </row>
    <row r="55" spans="3:7" x14ac:dyDescent="0.4">
      <c r="C55" s="8">
        <f t="shared" si="0"/>
        <v>50</v>
      </c>
      <c r="D55" s="24"/>
      <c r="E55" s="22"/>
      <c r="F55" s="22"/>
      <c r="G55" s="22"/>
    </row>
    <row r="56" spans="3:7" x14ac:dyDescent="0.4">
      <c r="C56" s="8">
        <f t="shared" si="0"/>
        <v>51</v>
      </c>
      <c r="D56" s="24"/>
      <c r="E56" s="22"/>
      <c r="F56" s="22"/>
      <c r="G56" s="22"/>
    </row>
    <row r="57" spans="3:7" x14ac:dyDescent="0.4">
      <c r="C57" s="8">
        <f t="shared" si="0"/>
        <v>52</v>
      </c>
      <c r="D57" s="24"/>
      <c r="E57" s="22"/>
      <c r="F57" s="22"/>
      <c r="G57" s="22"/>
    </row>
    <row r="58" spans="3:7" x14ac:dyDescent="0.4">
      <c r="C58" s="8">
        <f t="shared" si="0"/>
        <v>53</v>
      </c>
      <c r="D58" s="24"/>
      <c r="E58" s="22"/>
      <c r="F58" s="22"/>
      <c r="G58" s="22"/>
    </row>
    <row r="59" spans="3:7" x14ac:dyDescent="0.4">
      <c r="C59" s="8">
        <f t="shared" si="0"/>
        <v>54</v>
      </c>
      <c r="D59" s="24"/>
      <c r="E59" s="22"/>
      <c r="F59" s="22"/>
      <c r="G59" s="22"/>
    </row>
    <row r="60" spans="3:7" x14ac:dyDescent="0.4">
      <c r="C60" s="8">
        <f t="shared" si="0"/>
        <v>55</v>
      </c>
      <c r="D60" s="24"/>
      <c r="E60" s="22"/>
      <c r="F60" s="22"/>
      <c r="G60" s="22"/>
    </row>
    <row r="61" spans="3:7" x14ac:dyDescent="0.4">
      <c r="C61" s="8">
        <f t="shared" si="0"/>
        <v>56</v>
      </c>
      <c r="D61" s="24"/>
      <c r="E61" s="22"/>
      <c r="F61" s="22"/>
      <c r="G61" s="22"/>
    </row>
    <row r="62" spans="3:7" x14ac:dyDescent="0.4">
      <c r="C62" s="8">
        <f t="shared" si="0"/>
        <v>57</v>
      </c>
      <c r="D62" s="24"/>
      <c r="E62" s="22"/>
      <c r="F62" s="22"/>
      <c r="G62" s="22"/>
    </row>
    <row r="63" spans="3:7" x14ac:dyDescent="0.4">
      <c r="C63" s="8">
        <f t="shared" si="0"/>
        <v>58</v>
      </c>
      <c r="D63" s="24"/>
      <c r="E63" s="22"/>
      <c r="F63" s="22"/>
      <c r="G63" s="22"/>
    </row>
    <row r="64" spans="3:7" x14ac:dyDescent="0.4">
      <c r="C64" s="8">
        <f t="shared" si="0"/>
        <v>59</v>
      </c>
      <c r="D64" s="24"/>
      <c r="E64" s="22"/>
      <c r="F64" s="22"/>
      <c r="G64" s="22"/>
    </row>
    <row r="65" spans="3:7" x14ac:dyDescent="0.4">
      <c r="C65" s="8">
        <f t="shared" si="0"/>
        <v>60</v>
      </c>
      <c r="D65" s="24"/>
      <c r="E65" s="22"/>
      <c r="F65" s="22"/>
      <c r="G65" s="22"/>
    </row>
    <row r="66" spans="3:7" x14ac:dyDescent="0.4">
      <c r="C66" s="8">
        <f t="shared" si="0"/>
        <v>61</v>
      </c>
      <c r="D66" s="24"/>
      <c r="E66" s="22"/>
      <c r="F66" s="22"/>
      <c r="G66" s="22"/>
    </row>
    <row r="67" spans="3:7" x14ac:dyDescent="0.4">
      <c r="C67" s="8">
        <f t="shared" si="0"/>
        <v>62</v>
      </c>
      <c r="D67" s="24"/>
      <c r="E67" s="22"/>
      <c r="F67" s="22"/>
      <c r="G67" s="22"/>
    </row>
    <row r="68" spans="3:7" x14ac:dyDescent="0.4">
      <c r="C68" s="8">
        <f t="shared" si="0"/>
        <v>63</v>
      </c>
      <c r="D68" s="24"/>
      <c r="E68" s="22"/>
      <c r="F68" s="22"/>
      <c r="G68" s="22"/>
    </row>
    <row r="69" spans="3:7" x14ac:dyDescent="0.4">
      <c r="C69" s="8">
        <f t="shared" si="0"/>
        <v>64</v>
      </c>
      <c r="D69" s="24"/>
      <c r="E69" s="22"/>
      <c r="F69" s="22"/>
      <c r="G69" s="22"/>
    </row>
    <row r="70" spans="3:7" x14ac:dyDescent="0.4">
      <c r="C70" s="8">
        <f t="shared" si="0"/>
        <v>65</v>
      </c>
      <c r="D70" s="24"/>
      <c r="E70" s="22"/>
      <c r="F70" s="22"/>
      <c r="G70" s="22"/>
    </row>
    <row r="71" spans="3:7" x14ac:dyDescent="0.4">
      <c r="C71" s="8">
        <f t="shared" ref="C71:C105" si="1">ROW()-5</f>
        <v>66</v>
      </c>
      <c r="D71" s="24"/>
      <c r="E71" s="22"/>
      <c r="F71" s="22"/>
      <c r="G71" s="22"/>
    </row>
    <row r="72" spans="3:7" x14ac:dyDescent="0.4">
      <c r="C72" s="8">
        <f t="shared" si="1"/>
        <v>67</v>
      </c>
      <c r="D72" s="24"/>
      <c r="E72" s="22"/>
      <c r="F72" s="22"/>
      <c r="G72" s="22"/>
    </row>
    <row r="73" spans="3:7" x14ac:dyDescent="0.4">
      <c r="C73" s="8">
        <f t="shared" si="1"/>
        <v>68</v>
      </c>
      <c r="D73" s="24"/>
      <c r="E73" s="22"/>
      <c r="F73" s="22"/>
      <c r="G73" s="22"/>
    </row>
    <row r="74" spans="3:7" x14ac:dyDescent="0.4">
      <c r="C74" s="8">
        <f t="shared" si="1"/>
        <v>69</v>
      </c>
      <c r="D74" s="24"/>
      <c r="E74" s="22"/>
      <c r="F74" s="22"/>
      <c r="G74" s="22"/>
    </row>
    <row r="75" spans="3:7" x14ac:dyDescent="0.4">
      <c r="C75" s="8">
        <f t="shared" si="1"/>
        <v>70</v>
      </c>
      <c r="D75" s="24"/>
      <c r="E75" s="22"/>
      <c r="F75" s="22"/>
      <c r="G75" s="22"/>
    </row>
    <row r="76" spans="3:7" x14ac:dyDescent="0.4">
      <c r="C76" s="8">
        <f t="shared" si="1"/>
        <v>71</v>
      </c>
      <c r="D76" s="24"/>
      <c r="E76" s="22"/>
      <c r="F76" s="22"/>
      <c r="G76" s="22"/>
    </row>
    <row r="77" spans="3:7" x14ac:dyDescent="0.4">
      <c r="C77" s="8">
        <f t="shared" si="1"/>
        <v>72</v>
      </c>
      <c r="D77" s="24"/>
      <c r="E77" s="22"/>
      <c r="F77" s="22"/>
      <c r="G77" s="22"/>
    </row>
    <row r="78" spans="3:7" x14ac:dyDescent="0.4">
      <c r="C78" s="8">
        <f t="shared" si="1"/>
        <v>73</v>
      </c>
      <c r="D78" s="24"/>
      <c r="E78" s="22"/>
      <c r="F78" s="22"/>
      <c r="G78" s="22"/>
    </row>
    <row r="79" spans="3:7" x14ac:dyDescent="0.4">
      <c r="C79" s="8">
        <f t="shared" si="1"/>
        <v>74</v>
      </c>
      <c r="D79" s="24"/>
      <c r="E79" s="22"/>
      <c r="F79" s="22"/>
      <c r="G79" s="22"/>
    </row>
    <row r="80" spans="3:7" x14ac:dyDescent="0.4">
      <c r="C80" s="8">
        <f t="shared" si="1"/>
        <v>75</v>
      </c>
      <c r="D80" s="24"/>
      <c r="E80" s="22"/>
      <c r="F80" s="22"/>
      <c r="G80" s="22"/>
    </row>
    <row r="81" spans="3:7" x14ac:dyDescent="0.4">
      <c r="C81" s="8">
        <f t="shared" si="1"/>
        <v>76</v>
      </c>
      <c r="D81" s="24"/>
      <c r="E81" s="22"/>
      <c r="F81" s="22"/>
      <c r="G81" s="22"/>
    </row>
    <row r="82" spans="3:7" x14ac:dyDescent="0.4">
      <c r="C82" s="8">
        <f t="shared" si="1"/>
        <v>77</v>
      </c>
      <c r="D82" s="24"/>
      <c r="E82" s="22"/>
      <c r="F82" s="22"/>
      <c r="G82" s="22"/>
    </row>
    <row r="83" spans="3:7" x14ac:dyDescent="0.4">
      <c r="C83" s="8">
        <f t="shared" si="1"/>
        <v>78</v>
      </c>
      <c r="D83" s="24"/>
      <c r="E83" s="22"/>
      <c r="F83" s="22"/>
      <c r="G83" s="22"/>
    </row>
    <row r="84" spans="3:7" x14ac:dyDescent="0.4">
      <c r="C84" s="8">
        <f t="shared" si="1"/>
        <v>79</v>
      </c>
      <c r="D84" s="24"/>
      <c r="E84" s="22"/>
      <c r="F84" s="22"/>
      <c r="G84" s="22"/>
    </row>
    <row r="85" spans="3:7" x14ac:dyDescent="0.4">
      <c r="C85" s="8">
        <f t="shared" si="1"/>
        <v>80</v>
      </c>
      <c r="D85" s="24"/>
      <c r="E85" s="22"/>
      <c r="F85" s="22"/>
      <c r="G85" s="22"/>
    </row>
    <row r="86" spans="3:7" x14ac:dyDescent="0.4">
      <c r="C86" s="8">
        <f t="shared" si="1"/>
        <v>81</v>
      </c>
      <c r="D86" s="24"/>
      <c r="E86" s="22"/>
      <c r="F86" s="22"/>
      <c r="G86" s="22"/>
    </row>
    <row r="87" spans="3:7" x14ac:dyDescent="0.4">
      <c r="C87" s="8">
        <f t="shared" si="1"/>
        <v>82</v>
      </c>
      <c r="D87" s="24"/>
      <c r="E87" s="22"/>
      <c r="F87" s="22"/>
      <c r="G87" s="22"/>
    </row>
    <row r="88" spans="3:7" x14ac:dyDescent="0.4">
      <c r="C88" s="8">
        <f t="shared" si="1"/>
        <v>83</v>
      </c>
      <c r="D88" s="24"/>
      <c r="E88" s="22"/>
      <c r="F88" s="22"/>
      <c r="G88" s="22"/>
    </row>
    <row r="89" spans="3:7" x14ac:dyDescent="0.4">
      <c r="C89" s="8">
        <f t="shared" si="1"/>
        <v>84</v>
      </c>
      <c r="D89" s="24"/>
      <c r="E89" s="22"/>
      <c r="F89" s="22"/>
      <c r="G89" s="22"/>
    </row>
    <row r="90" spans="3:7" x14ac:dyDescent="0.4">
      <c r="C90" s="8">
        <f t="shared" si="1"/>
        <v>85</v>
      </c>
      <c r="D90" s="24"/>
      <c r="E90" s="22"/>
      <c r="F90" s="22"/>
      <c r="G90" s="22"/>
    </row>
    <row r="91" spans="3:7" x14ac:dyDescent="0.4">
      <c r="C91" s="8">
        <f t="shared" si="1"/>
        <v>86</v>
      </c>
      <c r="D91" s="24"/>
      <c r="E91" s="22"/>
      <c r="F91" s="22"/>
      <c r="G91" s="22"/>
    </row>
    <row r="92" spans="3:7" x14ac:dyDescent="0.4">
      <c r="C92" s="8">
        <f t="shared" si="1"/>
        <v>87</v>
      </c>
      <c r="D92" s="24"/>
      <c r="E92" s="7"/>
      <c r="F92" s="22"/>
      <c r="G92" s="22"/>
    </row>
    <row r="93" spans="3:7" x14ac:dyDescent="0.4">
      <c r="C93" s="8">
        <f t="shared" si="1"/>
        <v>88</v>
      </c>
      <c r="D93" s="24"/>
      <c r="E93" s="22"/>
      <c r="F93" s="22"/>
      <c r="G93" s="22"/>
    </row>
    <row r="94" spans="3:7" x14ac:dyDescent="0.4">
      <c r="C94" s="8">
        <f t="shared" si="1"/>
        <v>89</v>
      </c>
      <c r="D94" s="24"/>
      <c r="E94" s="22"/>
      <c r="F94" s="22"/>
      <c r="G94" s="22"/>
    </row>
    <row r="95" spans="3:7" x14ac:dyDescent="0.4">
      <c r="C95" s="8">
        <f t="shared" si="1"/>
        <v>90</v>
      </c>
      <c r="D95" s="24"/>
      <c r="E95" s="22"/>
      <c r="F95" s="22"/>
      <c r="G95" s="22"/>
    </row>
    <row r="96" spans="3:7" x14ac:dyDescent="0.4">
      <c r="C96" s="8">
        <f t="shared" si="1"/>
        <v>91</v>
      </c>
      <c r="D96" s="24"/>
      <c r="E96" s="22"/>
      <c r="F96" s="22"/>
      <c r="G96" s="22"/>
    </row>
    <row r="97" spans="3:7" x14ac:dyDescent="0.4">
      <c r="C97" s="8">
        <f t="shared" si="1"/>
        <v>92</v>
      </c>
      <c r="D97" s="24"/>
      <c r="E97" s="22"/>
      <c r="F97" s="22"/>
      <c r="G97" s="22"/>
    </row>
    <row r="98" spans="3:7" x14ac:dyDescent="0.4">
      <c r="C98" s="8">
        <f t="shared" si="1"/>
        <v>93</v>
      </c>
      <c r="D98" s="24"/>
      <c r="E98" s="22"/>
      <c r="F98" s="22"/>
      <c r="G98" s="22"/>
    </row>
    <row r="99" spans="3:7" x14ac:dyDescent="0.4">
      <c r="C99" s="8">
        <f t="shared" si="1"/>
        <v>94</v>
      </c>
      <c r="D99" s="24"/>
      <c r="E99" s="22"/>
      <c r="F99" s="22"/>
      <c r="G99" s="22"/>
    </row>
    <row r="100" spans="3:7" x14ac:dyDescent="0.4">
      <c r="C100" s="8">
        <f t="shared" si="1"/>
        <v>95</v>
      </c>
      <c r="D100" s="24"/>
      <c r="E100" s="22"/>
      <c r="F100" s="22"/>
      <c r="G100" s="22"/>
    </row>
    <row r="101" spans="3:7" x14ac:dyDescent="0.4">
      <c r="C101" s="8">
        <f t="shared" si="1"/>
        <v>96</v>
      </c>
      <c r="D101" s="24"/>
      <c r="E101" s="22"/>
      <c r="F101" s="22"/>
      <c r="G101" s="22"/>
    </row>
    <row r="102" spans="3:7" x14ac:dyDescent="0.4">
      <c r="C102" s="8">
        <f t="shared" si="1"/>
        <v>97</v>
      </c>
      <c r="D102" s="24"/>
      <c r="E102" s="22"/>
      <c r="F102" s="22"/>
      <c r="G102" s="22"/>
    </row>
    <row r="103" spans="3:7" x14ac:dyDescent="0.4">
      <c r="C103" s="8">
        <f t="shared" si="1"/>
        <v>98</v>
      </c>
      <c r="D103" s="24"/>
      <c r="E103" s="22"/>
      <c r="F103" s="22"/>
      <c r="G103" s="22"/>
    </row>
    <row r="104" spans="3:7" x14ac:dyDescent="0.4">
      <c r="C104" s="8">
        <f t="shared" si="1"/>
        <v>99</v>
      </c>
      <c r="D104" s="24"/>
      <c r="E104" s="22"/>
      <c r="F104" s="22"/>
      <c r="G104" s="22"/>
    </row>
    <row r="105" spans="3:7" x14ac:dyDescent="0.4">
      <c r="C105" s="8">
        <f t="shared" si="1"/>
        <v>100</v>
      </c>
      <c r="D105" s="24"/>
      <c r="E105" s="22"/>
      <c r="F105" s="22"/>
      <c r="G105" s="22"/>
    </row>
    <row r="106" spans="3:7" x14ac:dyDescent="0.4">
      <c r="C106" s="1" t="s">
        <v>63</v>
      </c>
      <c r="D106" s="1" t="s">
        <v>63</v>
      </c>
      <c r="E106" s="1" t="s">
        <v>63</v>
      </c>
      <c r="F106" s="1" t="s">
        <v>63</v>
      </c>
      <c r="G106" s="1" t="s">
        <v>63</v>
      </c>
    </row>
  </sheetData>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2ED503-2601-44E5-80A2-DBFB1CC81DA5}">
          <x14:formula1>
            <xm:f>プルダウン!G3:G5</xm:f>
          </x14:formula1>
          <xm:sqref>F6:F105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G6" sqref="G6"/>
    </sheetView>
  </sheetViews>
  <sheetFormatPr defaultRowHeight="18.75" x14ac:dyDescent="0.4"/>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T49"/>
  <sheetViews>
    <sheetView workbookViewId="0">
      <selection activeCell="R8" sqref="R8"/>
    </sheetView>
  </sheetViews>
  <sheetFormatPr defaultColWidth="9" defaultRowHeight="16.5" x14ac:dyDescent="0.4"/>
  <cols>
    <col min="1" max="1" width="9" style="3"/>
    <col min="2" max="3" width="14.125" style="3" customWidth="1"/>
    <col min="4" max="16384" width="9" style="3"/>
  </cols>
  <sheetData>
    <row r="2" spans="2:20" x14ac:dyDescent="0.4">
      <c r="T2" s="10"/>
    </row>
    <row r="3" spans="2:20" ht="17.25" x14ac:dyDescent="0.4">
      <c r="B3" s="2" t="s">
        <v>64</v>
      </c>
      <c r="C3" s="2" t="s">
        <v>64</v>
      </c>
      <c r="D3" s="2" t="s">
        <v>64</v>
      </c>
      <c r="F3" s="10" t="s">
        <v>925</v>
      </c>
      <c r="G3" s="3" t="s">
        <v>926</v>
      </c>
      <c r="H3" s="10" t="s">
        <v>927</v>
      </c>
      <c r="I3" s="10"/>
      <c r="J3" s="10" t="s">
        <v>928</v>
      </c>
      <c r="P3" s="10" t="s">
        <v>929</v>
      </c>
      <c r="T3" s="2"/>
    </row>
    <row r="4" spans="2:20" ht="17.25" x14ac:dyDescent="0.4">
      <c r="B4" s="2" t="s">
        <v>930</v>
      </c>
      <c r="C4" s="2" t="s">
        <v>930</v>
      </c>
      <c r="D4" s="2" t="s">
        <v>193</v>
      </c>
      <c r="F4" s="10" t="s">
        <v>931</v>
      </c>
      <c r="G4" s="3" t="s">
        <v>932</v>
      </c>
      <c r="H4" s="10" t="s">
        <v>933</v>
      </c>
      <c r="I4" s="10"/>
      <c r="J4" s="10" t="s">
        <v>934</v>
      </c>
      <c r="P4" s="10" t="s">
        <v>935</v>
      </c>
      <c r="T4" s="2"/>
    </row>
    <row r="5" spans="2:20" ht="17.25" x14ac:dyDescent="0.4">
      <c r="B5" s="2" t="s">
        <v>936</v>
      </c>
      <c r="C5" s="2" t="s">
        <v>930</v>
      </c>
      <c r="D5" s="2" t="s">
        <v>222</v>
      </c>
      <c r="G5" s="3" t="s">
        <v>937</v>
      </c>
      <c r="H5" s="10" t="s">
        <v>938</v>
      </c>
      <c r="I5" s="10"/>
      <c r="J5" s="10" t="s">
        <v>939</v>
      </c>
      <c r="P5" s="10" t="s">
        <v>940</v>
      </c>
      <c r="T5" s="2"/>
    </row>
    <row r="6" spans="2:20" ht="17.25" x14ac:dyDescent="0.4">
      <c r="B6" s="2" t="s">
        <v>941</v>
      </c>
      <c r="C6" s="2" t="s">
        <v>930</v>
      </c>
      <c r="D6" s="2" t="s">
        <v>242</v>
      </c>
      <c r="J6" s="10" t="s">
        <v>942</v>
      </c>
      <c r="P6" s="10" t="s">
        <v>943</v>
      </c>
      <c r="T6" s="2"/>
    </row>
    <row r="7" spans="2:20" ht="17.25" x14ac:dyDescent="0.4">
      <c r="B7" s="2" t="s">
        <v>944</v>
      </c>
      <c r="C7" s="2" t="s">
        <v>930</v>
      </c>
      <c r="D7" s="2" t="s">
        <v>259</v>
      </c>
      <c r="J7" s="10" t="s">
        <v>945</v>
      </c>
      <c r="P7" s="10" t="s">
        <v>946</v>
      </c>
      <c r="T7" s="2"/>
    </row>
    <row r="8" spans="2:20" ht="17.25" x14ac:dyDescent="0.4">
      <c r="B8" s="2" t="s">
        <v>947</v>
      </c>
      <c r="C8" s="2" t="s">
        <v>930</v>
      </c>
      <c r="D8" s="2" t="s">
        <v>273</v>
      </c>
      <c r="T8" s="2"/>
    </row>
    <row r="9" spans="2:20" ht="17.25" x14ac:dyDescent="0.4">
      <c r="B9" s="2" t="s">
        <v>948</v>
      </c>
      <c r="C9" s="2" t="s">
        <v>930</v>
      </c>
      <c r="D9" s="2" t="s">
        <v>293</v>
      </c>
      <c r="J9" s="10" t="s">
        <v>949</v>
      </c>
      <c r="P9" s="10" t="s">
        <v>950</v>
      </c>
      <c r="T9" s="2"/>
    </row>
    <row r="10" spans="2:20" ht="17.25" x14ac:dyDescent="0.4">
      <c r="B10" s="2" t="s">
        <v>951</v>
      </c>
      <c r="C10" s="2" t="s">
        <v>936</v>
      </c>
      <c r="D10" s="2" t="s">
        <v>333</v>
      </c>
      <c r="T10" s="2"/>
    </row>
    <row r="11" spans="2:20" ht="18.75" x14ac:dyDescent="0.4">
      <c r="B11"/>
      <c r="C11" s="2" t="s">
        <v>936</v>
      </c>
      <c r="D11" s="2" t="s">
        <v>345</v>
      </c>
      <c r="T11" s="2"/>
    </row>
    <row r="12" spans="2:20" ht="18.75" x14ac:dyDescent="0.4">
      <c r="B12"/>
      <c r="C12" s="2" t="s">
        <v>936</v>
      </c>
      <c r="D12" s="2" t="s">
        <v>356</v>
      </c>
      <c r="T12" s="2"/>
    </row>
    <row r="13" spans="2:20" ht="18.75" x14ac:dyDescent="0.4">
      <c r="B13"/>
      <c r="C13" s="2" t="s">
        <v>936</v>
      </c>
      <c r="D13" s="2" t="s">
        <v>376</v>
      </c>
      <c r="T13" s="2"/>
    </row>
    <row r="14" spans="2:20" ht="18.75" x14ac:dyDescent="0.4">
      <c r="B14"/>
      <c r="C14" s="2" t="s">
        <v>936</v>
      </c>
      <c r="D14" s="2" t="s">
        <v>393</v>
      </c>
      <c r="T14" s="2"/>
    </row>
    <row r="15" spans="2:20" ht="18.75" x14ac:dyDescent="0.4">
      <c r="B15"/>
      <c r="C15" s="2" t="s">
        <v>936</v>
      </c>
      <c r="D15" s="2" t="s">
        <v>413</v>
      </c>
      <c r="T15" s="2"/>
    </row>
    <row r="16" spans="2:20" ht="18.75" x14ac:dyDescent="0.4">
      <c r="B16"/>
      <c r="C16" s="2" t="s">
        <v>936</v>
      </c>
      <c r="D16" s="2" t="s">
        <v>423</v>
      </c>
      <c r="T16" s="2"/>
    </row>
    <row r="17" spans="2:20" ht="18.75" x14ac:dyDescent="0.4">
      <c r="B17"/>
      <c r="C17" s="2" t="s">
        <v>941</v>
      </c>
      <c r="D17" s="2" t="s">
        <v>434</v>
      </c>
      <c r="T17" s="2"/>
    </row>
    <row r="18" spans="2:20" ht="18.75" x14ac:dyDescent="0.4">
      <c r="B18"/>
      <c r="C18" s="2" t="s">
        <v>941</v>
      </c>
      <c r="D18" s="2" t="s">
        <v>445</v>
      </c>
      <c r="T18" s="2"/>
    </row>
    <row r="19" spans="2:20" ht="18.75" x14ac:dyDescent="0.4">
      <c r="B19"/>
      <c r="C19" s="2" t="s">
        <v>941</v>
      </c>
      <c r="D19" s="2" t="s">
        <v>449</v>
      </c>
      <c r="T19" s="2"/>
    </row>
    <row r="20" spans="2:20" ht="18.75" x14ac:dyDescent="0.4">
      <c r="B20"/>
      <c r="C20" s="2" t="s">
        <v>941</v>
      </c>
      <c r="D20" s="2" t="s">
        <v>454</v>
      </c>
      <c r="T20" s="2"/>
    </row>
    <row r="21" spans="2:20" ht="18.75" x14ac:dyDescent="0.4">
      <c r="B21"/>
      <c r="C21" s="2" t="s">
        <v>941</v>
      </c>
      <c r="D21" s="2" t="s">
        <v>463</v>
      </c>
      <c r="T21" s="2"/>
    </row>
    <row r="22" spans="2:20" ht="18.75" x14ac:dyDescent="0.4">
      <c r="B22"/>
      <c r="C22" s="2" t="s">
        <v>941</v>
      </c>
      <c r="D22" s="2" t="s">
        <v>477</v>
      </c>
      <c r="T22" s="2"/>
    </row>
    <row r="23" spans="2:20" ht="18.75" x14ac:dyDescent="0.4">
      <c r="B23"/>
      <c r="C23" s="2" t="s">
        <v>941</v>
      </c>
      <c r="D23" s="2" t="s">
        <v>528</v>
      </c>
      <c r="T23" s="2"/>
    </row>
    <row r="24" spans="2:20" ht="18.75" x14ac:dyDescent="0.4">
      <c r="B24"/>
      <c r="C24" s="2" t="s">
        <v>941</v>
      </c>
      <c r="D24" s="2" t="s">
        <v>544</v>
      </c>
      <c r="T24" s="2"/>
    </row>
    <row r="25" spans="2:20" ht="18.75" x14ac:dyDescent="0.4">
      <c r="B25"/>
      <c r="C25" s="2" t="s">
        <v>941</v>
      </c>
      <c r="D25" s="2" t="s">
        <v>554</v>
      </c>
      <c r="T25" s="2"/>
    </row>
    <row r="26" spans="2:20" ht="18.75" x14ac:dyDescent="0.4">
      <c r="B26"/>
      <c r="C26" s="2" t="s">
        <v>944</v>
      </c>
      <c r="D26" s="2" t="s">
        <v>562</v>
      </c>
      <c r="T26" s="2"/>
    </row>
    <row r="27" spans="2:20" ht="18.75" x14ac:dyDescent="0.4">
      <c r="B27"/>
      <c r="C27" s="2" t="s">
        <v>944</v>
      </c>
      <c r="D27" s="2" t="s">
        <v>572</v>
      </c>
      <c r="T27" s="2"/>
    </row>
    <row r="28" spans="2:20" ht="18.75" x14ac:dyDescent="0.4">
      <c r="B28"/>
      <c r="C28" s="2" t="s">
        <v>944</v>
      </c>
      <c r="D28" s="2" t="s">
        <v>580</v>
      </c>
      <c r="T28" s="2"/>
    </row>
    <row r="29" spans="2:20" ht="18.75" x14ac:dyDescent="0.4">
      <c r="B29"/>
      <c r="C29" s="2" t="s">
        <v>944</v>
      </c>
      <c r="D29" s="2" t="s">
        <v>591</v>
      </c>
      <c r="T29" s="2"/>
    </row>
    <row r="30" spans="2:20" ht="18.75" x14ac:dyDescent="0.4">
      <c r="B30"/>
      <c r="C30" s="2" t="s">
        <v>944</v>
      </c>
      <c r="D30" s="2" t="s">
        <v>599</v>
      </c>
      <c r="T30" s="2"/>
    </row>
    <row r="31" spans="2:20" ht="18.75" x14ac:dyDescent="0.4">
      <c r="B31"/>
      <c r="C31" s="2" t="s">
        <v>944</v>
      </c>
      <c r="D31" s="2" t="s">
        <v>610</v>
      </c>
      <c r="T31" s="2"/>
    </row>
    <row r="32" spans="2:20" ht="18.75" x14ac:dyDescent="0.4">
      <c r="B32"/>
      <c r="C32" s="2" t="s">
        <v>944</v>
      </c>
      <c r="D32" s="2" t="s">
        <v>632</v>
      </c>
      <c r="T32" s="2"/>
    </row>
    <row r="33" spans="2:20" ht="18.75" x14ac:dyDescent="0.4">
      <c r="B33"/>
      <c r="C33" s="2" t="s">
        <v>947</v>
      </c>
      <c r="D33" s="2" t="s">
        <v>651</v>
      </c>
      <c r="T33" s="2"/>
    </row>
    <row r="34" spans="2:20" ht="18.75" x14ac:dyDescent="0.4">
      <c r="B34"/>
      <c r="C34" s="2" t="s">
        <v>947</v>
      </c>
      <c r="D34" s="2" t="s">
        <v>664</v>
      </c>
      <c r="T34" s="2"/>
    </row>
    <row r="35" spans="2:20" ht="18.75" x14ac:dyDescent="0.4">
      <c r="B35"/>
      <c r="C35" s="2" t="s">
        <v>947</v>
      </c>
      <c r="D35" s="2" t="s">
        <v>674</v>
      </c>
      <c r="T35" s="2"/>
    </row>
    <row r="36" spans="2:20" ht="18.75" x14ac:dyDescent="0.4">
      <c r="B36"/>
      <c r="C36" s="2" t="s">
        <v>947</v>
      </c>
      <c r="D36" s="2" t="s">
        <v>687</v>
      </c>
      <c r="T36" s="2"/>
    </row>
    <row r="37" spans="2:20" ht="18.75" x14ac:dyDescent="0.4">
      <c r="B37"/>
      <c r="C37" s="2" t="s">
        <v>947</v>
      </c>
      <c r="D37" s="2" t="s">
        <v>692</v>
      </c>
      <c r="T37" s="2"/>
    </row>
    <row r="38" spans="2:20" ht="18.75" x14ac:dyDescent="0.4">
      <c r="B38"/>
      <c r="C38" s="2" t="s">
        <v>948</v>
      </c>
      <c r="D38" s="2" t="s">
        <v>699</v>
      </c>
      <c r="T38" s="2"/>
    </row>
    <row r="39" spans="2:20" ht="18.75" x14ac:dyDescent="0.4">
      <c r="B39"/>
      <c r="C39" s="2" t="s">
        <v>948</v>
      </c>
      <c r="D39" s="2" t="s">
        <v>712</v>
      </c>
      <c r="T39" s="2"/>
    </row>
    <row r="40" spans="2:20" ht="18.75" x14ac:dyDescent="0.4">
      <c r="B40"/>
      <c r="C40" s="2" t="s">
        <v>948</v>
      </c>
      <c r="D40" s="2" t="s">
        <v>717</v>
      </c>
      <c r="T40" s="2"/>
    </row>
    <row r="41" spans="2:20" ht="18.75" x14ac:dyDescent="0.4">
      <c r="B41"/>
      <c r="C41" s="2" t="s">
        <v>948</v>
      </c>
      <c r="D41" s="2" t="s">
        <v>723</v>
      </c>
      <c r="T41" s="2"/>
    </row>
    <row r="42" spans="2:20" ht="18.75" x14ac:dyDescent="0.4">
      <c r="B42"/>
      <c r="C42" s="2" t="s">
        <v>951</v>
      </c>
      <c r="D42" s="2" t="s">
        <v>747</v>
      </c>
      <c r="T42" s="2"/>
    </row>
    <row r="43" spans="2:20" ht="18.75" x14ac:dyDescent="0.4">
      <c r="B43"/>
      <c r="C43" s="2" t="s">
        <v>951</v>
      </c>
      <c r="D43" s="2" t="s">
        <v>766</v>
      </c>
      <c r="T43" s="2"/>
    </row>
    <row r="44" spans="2:20" ht="18.75" x14ac:dyDescent="0.4">
      <c r="B44"/>
      <c r="C44" s="2" t="s">
        <v>951</v>
      </c>
      <c r="D44" s="2" t="s">
        <v>773</v>
      </c>
      <c r="T44" s="2"/>
    </row>
    <row r="45" spans="2:20" ht="18.75" x14ac:dyDescent="0.4">
      <c r="B45"/>
      <c r="C45" s="2" t="s">
        <v>951</v>
      </c>
      <c r="D45" s="2" t="s">
        <v>778</v>
      </c>
      <c r="T45" s="2"/>
    </row>
    <row r="46" spans="2:20" ht="18.75" x14ac:dyDescent="0.4">
      <c r="B46"/>
      <c r="C46" s="2" t="s">
        <v>951</v>
      </c>
      <c r="D46" s="2" t="s">
        <v>804</v>
      </c>
      <c r="T46" s="2"/>
    </row>
    <row r="47" spans="2:20" ht="18.75" x14ac:dyDescent="0.4">
      <c r="B47"/>
      <c r="C47" s="2" t="s">
        <v>951</v>
      </c>
      <c r="D47" s="2" t="s">
        <v>809</v>
      </c>
      <c r="T47" s="2"/>
    </row>
    <row r="48" spans="2:20" ht="18.75" x14ac:dyDescent="0.4">
      <c r="B48"/>
      <c r="C48" s="2" t="s">
        <v>951</v>
      </c>
      <c r="D48" s="2" t="s">
        <v>823</v>
      </c>
      <c r="T48" s="2"/>
    </row>
    <row r="49" spans="2:20" ht="18.75" x14ac:dyDescent="0.4">
      <c r="B49"/>
      <c r="C49" s="2" t="s">
        <v>951</v>
      </c>
      <c r="D49" s="2" t="s">
        <v>844</v>
      </c>
      <c r="T49" s="2"/>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24FB4E89010143BA625FA7762BC8B1" ma:contentTypeVersion="4" ma:contentTypeDescription="Create a new document." ma:contentTypeScope="" ma:versionID="e23b5a6859a6b1b1da4a898a160ceeb6">
  <xsd:schema xmlns:xsd="http://www.w3.org/2001/XMLSchema" xmlns:xs="http://www.w3.org/2001/XMLSchema" xmlns:p="http://schemas.microsoft.com/office/2006/metadata/properties" xmlns:ns2="4fb3030f-575e-4857-bff7-634feb2f8055" targetNamespace="http://schemas.microsoft.com/office/2006/metadata/properties" ma:root="true" ma:fieldsID="3ef4ec0399a065b87a41886726ed4192" ns2:_="">
    <xsd:import namespace="4fb3030f-575e-4857-bff7-634feb2f80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3030f-575e-4857-bff7-634feb2f8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D45A34-ED13-45B9-AC7E-2A374ED31E12}">
  <ds:schemaRefs>
    <ds:schemaRef ds:uri="http://schemas.microsoft.com/sharepoint/v3/contenttype/forms"/>
  </ds:schemaRefs>
</ds:datastoreItem>
</file>

<file path=customXml/itemProps2.xml><?xml version="1.0" encoding="utf-8"?>
<ds:datastoreItem xmlns:ds="http://schemas.openxmlformats.org/officeDocument/2006/customXml" ds:itemID="{F71F125F-B159-49CF-9445-A22FCE1AF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3030f-575e-4857-bff7-634feb2f8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723B78-9C67-434A-8B21-8451F4E499BB}">
  <ds:schemaRefs>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purl.org/dc/terms/"/>
    <ds:schemaRef ds:uri="http://schemas.microsoft.com/office/2006/metadata/properties"/>
    <ds:schemaRef ds:uri="4fb3030f-575e-4857-bff7-634feb2f8055"/>
    <ds:schemaRef ds:uri="http://schemas.microsoft.com/office/infopath/2007/PartnerControl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1.申請者の応募資格【共通】</vt:lpstr>
      <vt:lpstr>暴力団排除に関する誓約事項</vt:lpstr>
      <vt:lpstr>2.申請者の事業実施条件【共通】</vt:lpstr>
      <vt:lpstr>3.派遣可能先リスト【特定市町村派遣ＴＹＰＥ】</vt:lpstr>
      <vt:lpstr>4-1. 収支計画【特定市町村派遣ＴＹＰＥ】</vt:lpstr>
      <vt:lpstr>4-2.人件費単価表【共通】</vt:lpstr>
      <vt:lpstr>5.講師リスト</vt:lpstr>
      <vt:lpstr>事務局用シート</vt:lpstr>
      <vt:lpstr>プルダウン</vt:lpstr>
      <vt:lpstr>'1.申請者の応募資格【共通】'!_Hlk130490371</vt:lpstr>
      <vt:lpstr>'1.申請者の応募資格【共通】'!Print_Area</vt:lpstr>
      <vt:lpstr>暴力団排除に関する誓約事項!Print_Area</vt:lpstr>
      <vt:lpstr>関東</vt:lpstr>
      <vt:lpstr>近畿</vt:lpstr>
      <vt:lpstr>九州・沖縄</vt:lpstr>
      <vt:lpstr>四国</vt:lpstr>
      <vt:lpstr>中国</vt:lpstr>
      <vt:lpstr>中部</vt:lpstr>
      <vt:lpstr>東北</vt:lpstr>
      <vt:lpstr>北海道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2024-03-15T03:45:22Z</dcterms:created>
  <dcterms:modified xsi:type="dcterms:W3CDTF">2025-03-18T13:15:48Z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0x010100E724FB4E89010143BA625FA7762BC8B1</vt:lpwstr>
  </property>
</Properties>
</file>